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7480" yWindow="0" windowWidth="25040" windowHeight="1550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L12" i="1"/>
  <c r="L9" i="1"/>
  <c r="O18" i="1"/>
  <c r="O17" i="1"/>
  <c r="O16" i="1"/>
  <c r="O15" i="1"/>
  <c r="O14" i="1"/>
  <c r="O13" i="1"/>
  <c r="O12" i="1"/>
  <c r="O11" i="1"/>
  <c r="O10" i="1"/>
  <c r="O9" i="1"/>
  <c r="O19" i="1"/>
  <c r="O7" i="1"/>
  <c r="O8" i="1"/>
  <c r="O6" i="1"/>
  <c r="O5" i="1"/>
  <c r="O4" i="1"/>
  <c r="O3" i="1"/>
  <c r="L18" i="1"/>
  <c r="L20" i="1"/>
  <c r="L17" i="1"/>
  <c r="L16" i="1"/>
  <c r="L15" i="1"/>
  <c r="L13" i="1"/>
  <c r="L8" i="1"/>
  <c r="L7" i="1"/>
  <c r="L6" i="1"/>
  <c r="L5" i="1"/>
  <c r="L4" i="1"/>
  <c r="L3" i="1"/>
  <c r="L11" i="1"/>
  <c r="L14" i="1"/>
</calcChain>
</file>

<file path=xl/sharedStrings.xml><?xml version="1.0" encoding="utf-8"?>
<sst xmlns="http://schemas.openxmlformats.org/spreadsheetml/2006/main" count="336" uniqueCount="74">
  <si>
    <t>Commodity</t>
  </si>
  <si>
    <t>Production (tonnes)</t>
  </si>
  <si>
    <t>Production (1000$ Int)</t>
  </si>
  <si>
    <t>Sugar cane</t>
  </si>
  <si>
    <t>Maize</t>
  </si>
  <si>
    <t>Rice, paddy</t>
  </si>
  <si>
    <t>Wheat</t>
  </si>
  <si>
    <t>Milk, whole fresh cow</t>
  </si>
  <si>
    <t>Potatoes</t>
  </si>
  <si>
    <t>Vegetables, fresh nes</t>
  </si>
  <si>
    <t>Soybeans</t>
  </si>
  <si>
    <t>Cassava</t>
  </si>
  <si>
    <t>Sugar beet</t>
  </si>
  <si>
    <t>Tomatoes</t>
  </si>
  <si>
    <t>Barley</t>
  </si>
  <si>
    <t>Meat indigenous, pig</t>
  </si>
  <si>
    <t>Watermelons</t>
  </si>
  <si>
    <t>Bananas</t>
  </si>
  <si>
    <t>Sweet potatoes</t>
  </si>
  <si>
    <t>Milk, whole fresh buffalo</t>
  </si>
  <si>
    <t>Meat indigenous, chicken</t>
  </si>
  <si>
    <t>Onions, dry</t>
  </si>
  <si>
    <t>Apples</t>
  </si>
  <si>
    <t>Grapes</t>
  </si>
  <si>
    <t>Rapeseed</t>
  </si>
  <si>
    <t>Cabbages and other brassicas</t>
  </si>
  <si>
    <t>Cucumbers and gherkins</t>
  </si>
  <si>
    <t>Oranges</t>
  </si>
  <si>
    <t>Eggs, hen, in shell</t>
  </si>
  <si>
    <t>Meat indigenous, cattle</t>
  </si>
  <si>
    <t>Coconuts</t>
  </si>
  <si>
    <t>Yams</t>
  </si>
  <si>
    <t>Sorghum</t>
  </si>
  <si>
    <t>Oil, palm</t>
  </si>
  <si>
    <t>Eggplants (aubergines)</t>
  </si>
  <si>
    <t>Cottonseed</t>
  </si>
  <si>
    <t>Sunflower seed</t>
  </si>
  <si>
    <t>Groundnuts, with shell</t>
  </si>
  <si>
    <t>Mangoes, mangosteens, guavas</t>
  </si>
  <si>
    <t>Plantains</t>
  </si>
  <si>
    <t>Carrots and turnips</t>
  </si>
  <si>
    <t>Fruit, fresh nes</t>
  </si>
  <si>
    <t>Chillies and peppers, green</t>
  </si>
  <si>
    <t>Melons, other (inc.cantaloupes)</t>
  </si>
  <si>
    <t>Tangerines, mandarins, clementines, satsumas</t>
  </si>
  <si>
    <t>Pears</t>
  </si>
  <si>
    <t>Lettuce and chicory</t>
  </si>
  <si>
    <t>Pineapples</t>
  </si>
  <si>
    <t>Millet</t>
  </si>
  <si>
    <t>Pumpkins, squash and gourds</t>
  </si>
  <si>
    <t>Cotton lint</t>
  </si>
  <si>
    <t>Garlic</t>
  </si>
  <si>
    <t>Oats</t>
  </si>
  <si>
    <t>FAOSTAT Date: Sat Feb 06 06:44:50 CET 2016</t>
  </si>
  <si>
    <t>Rye</t>
  </si>
  <si>
    <t>Beans, dry</t>
  </si>
  <si>
    <t>moved down from 7 to 11</t>
  </si>
  <si>
    <t>moved up from 11 to 9</t>
  </si>
  <si>
    <t>moved down from 12 to 17</t>
  </si>
  <si>
    <t>moved up from 19 to 16</t>
  </si>
  <si>
    <t>moved up from 3 to 2</t>
  </si>
  <si>
    <t>ranks same, but almost doubled</t>
  </si>
  <si>
    <t>moved up from 23 to 19</t>
  </si>
  <si>
    <t>Top 2013</t>
  </si>
  <si>
    <t>% change</t>
  </si>
  <si>
    <t>% Diff</t>
  </si>
  <si>
    <t>Ranking change from 2000 to 2013</t>
  </si>
  <si>
    <t xml:space="preserve">% change (2013-2010)/2013 </t>
  </si>
  <si>
    <t>2013 rank order</t>
  </si>
  <si>
    <t>2000 rank order</t>
  </si>
  <si>
    <t>2013 rank</t>
  </si>
  <si>
    <t>2000 rank</t>
  </si>
  <si>
    <t xml:space="preserve">Vegetables, fresh </t>
  </si>
  <si>
    <t>% change in production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</si>
</sst>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;[Red]&quot;$&quot;#,##0"/>
    <numFmt numFmtId="169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90"/>
      <name val="Calibri"/>
      <scheme val="minor"/>
    </font>
    <font>
      <b/>
      <sz val="12"/>
      <color rgb="FF660066"/>
      <name val="Calibri"/>
      <scheme val="minor"/>
    </font>
    <font>
      <b/>
      <sz val="12"/>
      <color rgb="FF008000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11" fontId="0" fillId="0" borderId="0" xfId="0" applyNumberFormat="1" applyAlignment="1">
      <alignment vertical="center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1" fontId="4" fillId="0" borderId="0" xfId="0" applyNumberFormat="1" applyFont="1"/>
    <xf numFmtId="1" fontId="0" fillId="0" borderId="0" xfId="0" applyNumberFormat="1"/>
    <xf numFmtId="0" fontId="7" fillId="0" borderId="0" xfId="0" applyFont="1"/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1" fontId="7" fillId="0" borderId="0" xfId="0" applyNumberFormat="1" applyFont="1"/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4" fontId="0" fillId="0" borderId="0" xfId="0" applyNumberFormat="1"/>
    <xf numFmtId="0" fontId="9" fillId="0" borderId="0" xfId="0" applyFont="1"/>
    <xf numFmtId="0" fontId="8" fillId="0" borderId="0" xfId="0" applyFont="1"/>
    <xf numFmtId="0" fontId="7" fillId="0" borderId="1" xfId="0" applyFont="1" applyBorder="1"/>
    <xf numFmtId="1" fontId="8" fillId="0" borderId="1" xfId="0" applyNumberFormat="1" applyFont="1" applyBorder="1"/>
    <xf numFmtId="1" fontId="0" fillId="0" borderId="1" xfId="0" applyNumberFormat="1" applyBorder="1"/>
    <xf numFmtId="0" fontId="8" fillId="0" borderId="2" xfId="0" applyFont="1" applyBorder="1" applyAlignment="1">
      <alignment wrapText="1"/>
    </xf>
    <xf numFmtId="0" fontId="8" fillId="0" borderId="3" xfId="0" applyFont="1" applyBorder="1"/>
    <xf numFmtId="1" fontId="8" fillId="0" borderId="3" xfId="0" applyNumberFormat="1" applyFont="1" applyBorder="1"/>
    <xf numFmtId="164" fontId="8" fillId="0" borderId="3" xfId="0" applyNumberFormat="1" applyFont="1" applyBorder="1"/>
    <xf numFmtId="164" fontId="8" fillId="0" borderId="4" xfId="0" applyNumberFormat="1" applyFont="1" applyBorder="1"/>
    <xf numFmtId="0" fontId="8" fillId="0" borderId="1" xfId="0" applyFont="1" applyBorder="1"/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8" fillId="0" borderId="6" xfId="0" applyFont="1" applyBorder="1"/>
    <xf numFmtId="0" fontId="7" fillId="0" borderId="6" xfId="0" applyFont="1" applyBorder="1"/>
    <xf numFmtId="0" fontId="0" fillId="0" borderId="7" xfId="0" applyBorder="1" applyAlignment="1">
      <alignment vertical="center" wrapText="1"/>
    </xf>
    <xf numFmtId="1" fontId="0" fillId="0" borderId="0" xfId="0" applyNumberFormat="1" applyBorder="1"/>
    <xf numFmtId="0" fontId="8" fillId="0" borderId="2" xfId="0" applyFont="1" applyBorder="1"/>
    <xf numFmtId="0" fontId="8" fillId="0" borderId="3" xfId="0" applyFont="1" applyBorder="1" applyAlignment="1">
      <alignment vertical="center" wrapText="1"/>
    </xf>
    <xf numFmtId="1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7" fillId="0" borderId="2" xfId="0" applyFont="1" applyBorder="1"/>
    <xf numFmtId="0" fontId="7" fillId="0" borderId="3" xfId="0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" fontId="7" fillId="0" borderId="9" xfId="0" applyNumberFormat="1" applyFont="1" applyBorder="1" applyAlignment="1">
      <alignment wrapText="1"/>
    </xf>
    <xf numFmtId="1" fontId="0" fillId="0" borderId="10" xfId="0" applyNumberFormat="1" applyBorder="1"/>
    <xf numFmtId="1" fontId="0" fillId="0" borderId="11" xfId="0" applyNumberFormat="1" applyBorder="1"/>
    <xf numFmtId="169" fontId="0" fillId="0" borderId="0" xfId="33" applyNumberFormat="1" applyFont="1" applyBorder="1" applyAlignment="1">
      <alignment vertical="center" wrapText="1"/>
    </xf>
    <xf numFmtId="169" fontId="0" fillId="0" borderId="7" xfId="33" applyNumberFormat="1" applyFont="1" applyBorder="1" applyAlignment="1">
      <alignment vertical="center" wrapText="1"/>
    </xf>
    <xf numFmtId="169" fontId="0" fillId="0" borderId="5" xfId="33" applyNumberFormat="1" applyFont="1" applyBorder="1" applyAlignment="1">
      <alignment vertical="center" wrapText="1"/>
    </xf>
    <xf numFmtId="169" fontId="0" fillId="0" borderId="8" xfId="33" applyNumberFormat="1" applyFont="1" applyBorder="1" applyAlignment="1">
      <alignment vertical="center" wrapText="1"/>
    </xf>
  </cellXfs>
  <cellStyles count="38">
    <cellStyle name="Comma" xfId="3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B2" zoomScale="150" zoomScaleNormal="150" zoomScalePageLayoutView="150" workbookViewId="0">
      <selection activeCell="L9" sqref="L9"/>
    </sheetView>
  </sheetViews>
  <sheetFormatPr baseColWidth="10" defaultRowHeight="15" x14ac:dyDescent="0"/>
  <cols>
    <col min="1" max="1" width="24.33203125" customWidth="1"/>
    <col min="2" max="2" width="5.5" customWidth="1"/>
    <col min="6" max="6" width="3.83203125" customWidth="1"/>
    <col min="7" max="7" width="3.6640625" customWidth="1"/>
    <col min="11" max="11" width="11.1640625" customWidth="1"/>
    <col min="12" max="12" width="11.1640625" style="14" customWidth="1"/>
    <col min="13" max="13" width="6.6640625" customWidth="1"/>
    <col min="14" max="14" width="14" customWidth="1"/>
    <col min="15" max="15" width="8" style="14" customWidth="1"/>
  </cols>
  <sheetData>
    <row r="1" spans="1:15" ht="45">
      <c r="A1" s="15" t="s">
        <v>66</v>
      </c>
      <c r="C1" s="22" t="s">
        <v>70</v>
      </c>
      <c r="D1" s="3"/>
      <c r="E1" s="3"/>
      <c r="F1" s="3"/>
      <c r="G1" s="3"/>
      <c r="H1" s="20" t="s">
        <v>71</v>
      </c>
      <c r="I1" s="3"/>
      <c r="J1" s="3"/>
      <c r="K1" s="21" t="s">
        <v>69</v>
      </c>
      <c r="L1" s="19" t="s">
        <v>67</v>
      </c>
      <c r="M1" s="22" t="s">
        <v>70</v>
      </c>
      <c r="N1" s="23" t="s">
        <v>68</v>
      </c>
      <c r="O1" s="13" t="s">
        <v>63</v>
      </c>
    </row>
    <row r="2" spans="1:15" s="15" customFormat="1" ht="30">
      <c r="C2" s="16" t="s">
        <v>0</v>
      </c>
      <c r="D2" s="16" t="s">
        <v>1</v>
      </c>
      <c r="E2" s="16" t="s">
        <v>2</v>
      </c>
      <c r="F2" s="16"/>
      <c r="H2" s="16" t="s">
        <v>0</v>
      </c>
      <c r="I2" s="16" t="s">
        <v>1</v>
      </c>
      <c r="J2" s="16" t="s">
        <v>2</v>
      </c>
      <c r="K2" s="16" t="s">
        <v>0</v>
      </c>
      <c r="L2" s="17" t="s">
        <v>65</v>
      </c>
      <c r="N2" s="16" t="s">
        <v>0</v>
      </c>
      <c r="O2" s="18" t="s">
        <v>64</v>
      </c>
    </row>
    <row r="3" spans="1:15">
      <c r="B3">
        <v>1</v>
      </c>
      <c r="C3" s="1" t="s">
        <v>3</v>
      </c>
      <c r="D3" s="2">
        <v>1898206534</v>
      </c>
      <c r="E3" s="2">
        <v>60784342.857914001</v>
      </c>
      <c r="F3" s="2"/>
      <c r="G3">
        <v>1</v>
      </c>
      <c r="H3" s="1" t="s">
        <v>3</v>
      </c>
      <c r="I3" s="2">
        <v>1255887842</v>
      </c>
      <c r="J3" s="2">
        <v>39689631.389516003</v>
      </c>
      <c r="K3" s="1" t="s">
        <v>3</v>
      </c>
      <c r="L3" s="14">
        <f>(D3-I3)/I3 *100</f>
        <v>51.144590346308973</v>
      </c>
      <c r="M3">
        <v>1</v>
      </c>
      <c r="N3" s="1" t="s">
        <v>3</v>
      </c>
      <c r="O3" s="14">
        <f>(D3-I3)/I3*100</f>
        <v>51.144590346308973</v>
      </c>
    </row>
    <row r="4" spans="1:15">
      <c r="A4" s="3" t="s">
        <v>60</v>
      </c>
      <c r="B4" s="4">
        <v>2</v>
      </c>
      <c r="C4" s="5" t="s">
        <v>4</v>
      </c>
      <c r="D4" s="2">
        <v>1017536854</v>
      </c>
      <c r="E4" s="2">
        <v>67126425.377609998</v>
      </c>
      <c r="F4" s="2"/>
      <c r="G4">
        <v>2</v>
      </c>
      <c r="H4" s="1" t="s">
        <v>5</v>
      </c>
      <c r="I4" s="2">
        <v>598898632</v>
      </c>
      <c r="J4" s="2">
        <v>152813542.747628</v>
      </c>
      <c r="K4" s="1" t="s">
        <v>5</v>
      </c>
      <c r="L4" s="14">
        <f>(D5-I4)/I4*100</f>
        <v>23.236888609222937</v>
      </c>
      <c r="M4" s="4">
        <v>2</v>
      </c>
      <c r="N4" s="5" t="s">
        <v>4</v>
      </c>
      <c r="O4" s="14">
        <f>(D4-I5)/I5*100</f>
        <v>71.742156256494155</v>
      </c>
    </row>
    <row r="5" spans="1:15">
      <c r="B5">
        <v>3</v>
      </c>
      <c r="C5" s="1" t="s">
        <v>5</v>
      </c>
      <c r="D5" s="2">
        <v>738064040</v>
      </c>
      <c r="E5" s="2">
        <v>190576416.11254001</v>
      </c>
      <c r="F5" s="2"/>
      <c r="G5">
        <v>3</v>
      </c>
      <c r="H5" s="1" t="s">
        <v>4</v>
      </c>
      <c r="I5" s="2">
        <v>592479375</v>
      </c>
      <c r="J5" s="2">
        <v>25767151.270337</v>
      </c>
      <c r="K5" s="1" t="s">
        <v>4</v>
      </c>
      <c r="L5" s="14">
        <f>(D4-I5)/I5*100</f>
        <v>71.742156256494155</v>
      </c>
      <c r="M5">
        <v>3</v>
      </c>
      <c r="N5" s="1" t="s">
        <v>5</v>
      </c>
      <c r="O5" s="14">
        <f>(D5-I4)/I4*100</f>
        <v>23.236888609222937</v>
      </c>
    </row>
    <row r="6" spans="1:15">
      <c r="B6">
        <v>4</v>
      </c>
      <c r="C6" s="1" t="s">
        <v>6</v>
      </c>
      <c r="D6" s="2">
        <v>711142394</v>
      </c>
      <c r="E6" s="2">
        <v>85942102.553452998</v>
      </c>
      <c r="F6" s="2"/>
      <c r="G6">
        <v>4</v>
      </c>
      <c r="H6" s="1" t="s">
        <v>6</v>
      </c>
      <c r="I6" s="2">
        <v>585690886</v>
      </c>
      <c r="J6" s="2">
        <v>71354878.279344007</v>
      </c>
      <c r="K6" s="1" t="s">
        <v>6</v>
      </c>
      <c r="L6" s="14">
        <f>(D6-I6)/I6*100</f>
        <v>21.419405867278595</v>
      </c>
      <c r="M6">
        <v>4</v>
      </c>
      <c r="N6" s="1" t="s">
        <v>6</v>
      </c>
      <c r="O6" s="14">
        <f>(D6-I6)/I6*100</f>
        <v>21.419405867278595</v>
      </c>
    </row>
    <row r="7" spans="1:15" ht="30">
      <c r="B7">
        <v>5</v>
      </c>
      <c r="C7" s="1" t="s">
        <v>7</v>
      </c>
      <c r="D7" s="2">
        <v>635575895</v>
      </c>
      <c r="E7" s="2">
        <v>198338449.276351</v>
      </c>
      <c r="F7" s="2"/>
      <c r="G7">
        <v>5</v>
      </c>
      <c r="H7" s="1" t="s">
        <v>7</v>
      </c>
      <c r="I7" s="2">
        <v>492872488</v>
      </c>
      <c r="J7" s="2">
        <v>153806281.54059201</v>
      </c>
      <c r="K7" s="1" t="s">
        <v>7</v>
      </c>
      <c r="L7" s="14">
        <f>(D7-I7)/I7*100</f>
        <v>28.953412997156374</v>
      </c>
      <c r="M7">
        <v>5</v>
      </c>
      <c r="N7" s="1" t="s">
        <v>7</v>
      </c>
      <c r="O7" s="14">
        <f>(D7-I7)/I7*100</f>
        <v>28.953412997156374</v>
      </c>
    </row>
    <row r="8" spans="1:15">
      <c r="B8">
        <v>6</v>
      </c>
      <c r="C8" s="1" t="s">
        <v>8</v>
      </c>
      <c r="D8" s="2">
        <v>374463885</v>
      </c>
      <c r="E8" s="2">
        <v>49460870.896219</v>
      </c>
      <c r="F8" s="2"/>
      <c r="G8">
        <v>6</v>
      </c>
      <c r="H8" s="1" t="s">
        <v>8</v>
      </c>
      <c r="I8" s="2">
        <v>327600195</v>
      </c>
      <c r="J8" s="2">
        <v>40722154.929530002</v>
      </c>
      <c r="K8" s="1" t="s">
        <v>8</v>
      </c>
      <c r="L8" s="14">
        <f>(D8-I8)/I8*100</f>
        <v>14.305147162687129</v>
      </c>
      <c r="M8">
        <v>6</v>
      </c>
      <c r="N8" s="1" t="s">
        <v>8</v>
      </c>
      <c r="O8" s="14">
        <f>(D8-I8)/I8*100</f>
        <v>14.305147162687129</v>
      </c>
    </row>
    <row r="9" spans="1:15" ht="30">
      <c r="B9">
        <v>7</v>
      </c>
      <c r="C9" s="1" t="s">
        <v>9</v>
      </c>
      <c r="D9" s="2">
        <v>279740040</v>
      </c>
      <c r="E9" s="2">
        <v>47565545.386919998</v>
      </c>
      <c r="F9" s="2"/>
      <c r="G9">
        <v>7</v>
      </c>
      <c r="H9" s="1" t="s">
        <v>12</v>
      </c>
      <c r="I9" s="2">
        <v>250101866</v>
      </c>
      <c r="J9" s="2">
        <v>10479460.695135999</v>
      </c>
      <c r="K9" s="1" t="s">
        <v>12</v>
      </c>
      <c r="L9" s="14">
        <f>(D12-I9)/I9*100</f>
        <v>-1.0874029224556045</v>
      </c>
      <c r="M9">
        <v>7</v>
      </c>
      <c r="N9" s="1" t="s">
        <v>9</v>
      </c>
      <c r="O9" s="14">
        <f>(D9-I10)/I10*100</f>
        <v>30.70676352503391</v>
      </c>
    </row>
    <row r="10" spans="1:15" ht="30">
      <c r="A10" s="3" t="s">
        <v>57</v>
      </c>
      <c r="B10" s="3">
        <v>8</v>
      </c>
      <c r="C10" s="6" t="s">
        <v>10</v>
      </c>
      <c r="D10" s="2">
        <v>278092981</v>
      </c>
      <c r="E10" s="2">
        <v>69476638.750955999</v>
      </c>
      <c r="F10" s="2"/>
      <c r="G10">
        <v>8</v>
      </c>
      <c r="H10" s="1" t="s">
        <v>9</v>
      </c>
      <c r="I10" s="2">
        <v>214021090</v>
      </c>
      <c r="J10" s="2">
        <v>38565577.661934003</v>
      </c>
      <c r="K10" s="1" t="s">
        <v>9</v>
      </c>
      <c r="L10" s="14">
        <f>(D9-I10)/I10*100</f>
        <v>30.70676352503391</v>
      </c>
      <c r="M10" s="3">
        <v>8</v>
      </c>
      <c r="N10" s="6" t="s">
        <v>10</v>
      </c>
      <c r="O10" s="14">
        <f>(D10-I12)/I12*100</f>
        <v>72.408829060130614</v>
      </c>
    </row>
    <row r="11" spans="1:15">
      <c r="A11" t="s">
        <v>61</v>
      </c>
      <c r="B11" s="11">
        <v>9</v>
      </c>
      <c r="C11" s="12" t="s">
        <v>11</v>
      </c>
      <c r="D11" s="2">
        <v>263314862</v>
      </c>
      <c r="E11" s="2">
        <v>27212109.634351999</v>
      </c>
      <c r="F11" s="2"/>
      <c r="G11">
        <v>9</v>
      </c>
      <c r="H11" s="1" t="s">
        <v>11</v>
      </c>
      <c r="I11" s="2">
        <v>176142121</v>
      </c>
      <c r="J11" s="2">
        <v>16636994.311000001</v>
      </c>
      <c r="K11" s="1" t="s">
        <v>11</v>
      </c>
      <c r="L11" s="14">
        <f>(D11-I11)/I11*100</f>
        <v>49.490003018641978</v>
      </c>
      <c r="M11" s="11">
        <v>9</v>
      </c>
      <c r="N11" s="12" t="s">
        <v>11</v>
      </c>
      <c r="O11" s="14">
        <f>(D11-I11)/I11*100</f>
        <v>49.490003018641978</v>
      </c>
    </row>
    <row r="12" spans="1:15">
      <c r="A12" s="7" t="s">
        <v>56</v>
      </c>
      <c r="B12" s="8">
        <v>10</v>
      </c>
      <c r="C12" s="9" t="s">
        <v>12</v>
      </c>
      <c r="D12" s="2">
        <v>247382251</v>
      </c>
      <c r="E12" s="2">
        <v>10099341.891781</v>
      </c>
      <c r="F12" s="2"/>
      <c r="G12">
        <v>10</v>
      </c>
      <c r="H12" s="1" t="s">
        <v>10</v>
      </c>
      <c r="I12" s="2">
        <v>161298573</v>
      </c>
      <c r="J12" s="2">
        <v>41184085.262025997</v>
      </c>
      <c r="K12" s="1" t="s">
        <v>10</v>
      </c>
      <c r="L12" s="14">
        <f>(D10-I12)/I12*100</f>
        <v>72.408829060130614</v>
      </c>
      <c r="M12" s="8">
        <v>10</v>
      </c>
      <c r="N12" s="9" t="s">
        <v>12</v>
      </c>
      <c r="O12" s="14">
        <f>(D12-I9)/I9*100</f>
        <v>-1.0874029224556045</v>
      </c>
    </row>
    <row r="13" spans="1:15" ht="30">
      <c r="B13">
        <v>11</v>
      </c>
      <c r="C13" s="1" t="s">
        <v>13</v>
      </c>
      <c r="D13" s="2">
        <v>163434041</v>
      </c>
      <c r="E13" s="2">
        <v>59884397.371657997</v>
      </c>
      <c r="F13" s="2"/>
      <c r="G13">
        <v>11</v>
      </c>
      <c r="H13" s="1" t="s">
        <v>18</v>
      </c>
      <c r="I13" s="2">
        <v>139146124</v>
      </c>
      <c r="J13" s="1">
        <v>5880736.2276360001</v>
      </c>
      <c r="K13" s="1" t="s">
        <v>18</v>
      </c>
      <c r="L13" s="14">
        <f>(D18-I13)/I13*100</f>
        <v>-26.19421148949862</v>
      </c>
      <c r="M13">
        <v>11</v>
      </c>
      <c r="N13" s="1" t="s">
        <v>13</v>
      </c>
      <c r="O13" s="14">
        <f>(D13-I15)/I15*100</f>
        <v>48.039524805871523</v>
      </c>
    </row>
    <row r="14" spans="1:15">
      <c r="B14">
        <v>12</v>
      </c>
      <c r="C14" s="1" t="s">
        <v>14</v>
      </c>
      <c r="D14" s="2">
        <v>143600051</v>
      </c>
      <c r="E14" s="1">
        <v>5324316.50899</v>
      </c>
      <c r="F14" s="1"/>
      <c r="G14">
        <v>12</v>
      </c>
      <c r="H14" s="1" t="s">
        <v>14</v>
      </c>
      <c r="I14" s="2">
        <v>133119046</v>
      </c>
      <c r="J14" s="1">
        <v>3877135.7076400002</v>
      </c>
      <c r="K14" s="1" t="s">
        <v>14</v>
      </c>
      <c r="L14" s="14">
        <f>(D14-I14)/I14*100</f>
        <v>7.8734075362889842</v>
      </c>
      <c r="M14">
        <v>12</v>
      </c>
      <c r="N14" s="1" t="s">
        <v>14</v>
      </c>
      <c r="O14" s="14">
        <f>(D14-I14)/I14*100</f>
        <v>7.8734075362889842</v>
      </c>
    </row>
    <row r="15" spans="1:15" ht="45">
      <c r="B15">
        <v>13</v>
      </c>
      <c r="C15" s="1" t="s">
        <v>15</v>
      </c>
      <c r="D15" s="2">
        <v>112333009</v>
      </c>
      <c r="E15" s="2">
        <v>172682907.04052901</v>
      </c>
      <c r="F15" s="2"/>
      <c r="G15">
        <v>13</v>
      </c>
      <c r="H15" s="1" t="s">
        <v>13</v>
      </c>
      <c r="I15" s="2">
        <v>110398923</v>
      </c>
      <c r="J15" s="2">
        <v>40214262.948615998</v>
      </c>
      <c r="K15" s="1" t="s">
        <v>13</v>
      </c>
      <c r="L15" s="14">
        <f>(D13-I15)/I15*100</f>
        <v>48.039524805871523</v>
      </c>
      <c r="M15">
        <v>13</v>
      </c>
      <c r="N15" s="1" t="s">
        <v>15</v>
      </c>
      <c r="O15" s="14">
        <f>(D15-I16)/I16*100</f>
        <v>30.216065707355572</v>
      </c>
    </row>
    <row r="16" spans="1:15" ht="45">
      <c r="B16">
        <v>14</v>
      </c>
      <c r="C16" s="1" t="s">
        <v>16</v>
      </c>
      <c r="D16" s="2">
        <v>108932567</v>
      </c>
      <c r="E16" s="2">
        <v>11490609.970876001</v>
      </c>
      <c r="F16" s="2"/>
      <c r="G16">
        <v>14</v>
      </c>
      <c r="H16" s="1" t="s">
        <v>15</v>
      </c>
      <c r="I16" s="2">
        <v>86266628</v>
      </c>
      <c r="J16" s="2">
        <v>132612597.859577</v>
      </c>
      <c r="K16" s="1" t="s">
        <v>15</v>
      </c>
      <c r="L16" s="14">
        <f>(D15-I16)/I16*100</f>
        <v>30.216065707355572</v>
      </c>
      <c r="M16">
        <v>14</v>
      </c>
      <c r="N16" s="1" t="s">
        <v>16</v>
      </c>
      <c r="O16" s="14">
        <f>(D16-I17)/I17*100</f>
        <v>42.307109009915315</v>
      </c>
    </row>
    <row r="17" spans="1:15" ht="30">
      <c r="A17" s="3" t="s">
        <v>59</v>
      </c>
      <c r="B17" s="3">
        <v>15</v>
      </c>
      <c r="C17" s="6" t="s">
        <v>17</v>
      </c>
      <c r="D17" s="2">
        <v>105956705</v>
      </c>
      <c r="E17" s="2">
        <v>29740293.395739</v>
      </c>
      <c r="F17" s="2"/>
      <c r="G17">
        <v>15</v>
      </c>
      <c r="H17" s="1" t="s">
        <v>16</v>
      </c>
      <c r="I17" s="2">
        <v>76547523</v>
      </c>
      <c r="J17" s="1">
        <v>8161886.4171489999</v>
      </c>
      <c r="K17" s="1" t="s">
        <v>16</v>
      </c>
      <c r="L17" s="14">
        <f>(D16-I17)/I17*100</f>
        <v>42.307109009915315</v>
      </c>
      <c r="M17" s="3">
        <v>15</v>
      </c>
      <c r="N17" s="6" t="s">
        <v>17</v>
      </c>
      <c r="O17" s="14">
        <f>(D17-I20)/I20*100</f>
        <v>60.478514982936062</v>
      </c>
    </row>
    <row r="18" spans="1:15" ht="45">
      <c r="A18" s="7" t="s">
        <v>58</v>
      </c>
      <c r="B18" s="7">
        <v>17</v>
      </c>
      <c r="C18" s="10" t="s">
        <v>18</v>
      </c>
      <c r="D18" s="2">
        <v>102697894</v>
      </c>
      <c r="E18" s="1">
        <v>5081181.6107130004</v>
      </c>
      <c r="F18" s="1"/>
      <c r="G18">
        <v>17</v>
      </c>
      <c r="H18" s="1" t="s">
        <v>25</v>
      </c>
      <c r="I18" s="2">
        <v>75850734</v>
      </c>
      <c r="J18" s="2">
        <v>10836605.228966</v>
      </c>
      <c r="K18" s="1" t="s">
        <v>25</v>
      </c>
      <c r="L18" s="14">
        <f>(D25-I18)/I18*100</f>
        <v>-5.8228230197482338</v>
      </c>
      <c r="M18" s="7">
        <v>17</v>
      </c>
      <c r="N18" s="10" t="s">
        <v>18</v>
      </c>
      <c r="O18" s="14">
        <f>(D18-I13)/I13*100</f>
        <v>-26.19421148949862</v>
      </c>
    </row>
    <row r="19" spans="1:15" ht="45">
      <c r="B19">
        <v>18</v>
      </c>
      <c r="C19" s="1" t="s">
        <v>19</v>
      </c>
      <c r="D19" s="2">
        <v>102041460</v>
      </c>
      <c r="E19" s="2">
        <v>31952941.548659999</v>
      </c>
      <c r="F19" s="2"/>
      <c r="G19">
        <v>18</v>
      </c>
      <c r="H19" s="1" t="s">
        <v>19</v>
      </c>
      <c r="I19" s="2">
        <v>66511547</v>
      </c>
      <c r="J19" s="2">
        <v>26529527.343210999</v>
      </c>
      <c r="K19" s="1" t="s">
        <v>19</v>
      </c>
      <c r="M19">
        <v>18</v>
      </c>
      <c r="N19" s="1" t="s">
        <v>19</v>
      </c>
      <c r="O19" s="14">
        <f>(D19-I19)/I19*100</f>
        <v>53.419164945900299</v>
      </c>
    </row>
    <row r="20" spans="1:15" ht="45">
      <c r="A20" s="3" t="s">
        <v>62</v>
      </c>
      <c r="B20">
        <v>19</v>
      </c>
      <c r="C20" s="1" t="s">
        <v>20</v>
      </c>
      <c r="D20" s="2">
        <v>96337658</v>
      </c>
      <c r="E20" s="2">
        <v>137224034.26069701</v>
      </c>
      <c r="F20" s="2"/>
      <c r="G20">
        <v>19</v>
      </c>
      <c r="H20" s="1" t="s">
        <v>17</v>
      </c>
      <c r="I20" s="2">
        <v>66025477</v>
      </c>
      <c r="J20" s="2">
        <v>18382987.760302</v>
      </c>
      <c r="K20" s="1" t="s">
        <v>17</v>
      </c>
      <c r="L20" s="14">
        <f>(D17-I20)/I20*100</f>
        <v>60.478514982936062</v>
      </c>
      <c r="M20">
        <v>19</v>
      </c>
      <c r="N20" s="1" t="s">
        <v>20</v>
      </c>
    </row>
    <row r="21" spans="1:15">
      <c r="B21">
        <v>20</v>
      </c>
      <c r="C21" s="1" t="s">
        <v>21</v>
      </c>
      <c r="D21" s="2">
        <v>84758191</v>
      </c>
      <c r="E21" s="2">
        <v>17992359.598042</v>
      </c>
      <c r="F21" s="2"/>
      <c r="G21">
        <v>20</v>
      </c>
      <c r="H21" s="1" t="s">
        <v>23</v>
      </c>
      <c r="I21" s="2">
        <v>64847901</v>
      </c>
      <c r="J21" s="2">
        <v>37068162.625917003</v>
      </c>
      <c r="K21" s="1" t="s">
        <v>23</v>
      </c>
      <c r="M21">
        <v>20</v>
      </c>
      <c r="N21" s="1" t="s">
        <v>21</v>
      </c>
    </row>
    <row r="22" spans="1:15">
      <c r="C22" s="1" t="s">
        <v>22</v>
      </c>
      <c r="D22" s="2">
        <v>80822521</v>
      </c>
      <c r="E22" s="2">
        <v>33860008.143761002</v>
      </c>
      <c r="F22" s="2"/>
      <c r="H22" s="1" t="s">
        <v>27</v>
      </c>
      <c r="I22" s="2">
        <v>63833109</v>
      </c>
      <c r="J22" s="2">
        <v>12335804.822822001</v>
      </c>
      <c r="K22" s="1" t="s">
        <v>27</v>
      </c>
      <c r="N22" s="1" t="s">
        <v>22</v>
      </c>
    </row>
    <row r="23" spans="1:15">
      <c r="C23" s="1" t="s">
        <v>23</v>
      </c>
      <c r="D23" s="2">
        <v>77181122</v>
      </c>
      <c r="E23" s="2">
        <v>44118041.368859001</v>
      </c>
      <c r="F23" s="2"/>
      <c r="H23" s="1" t="s">
        <v>22</v>
      </c>
      <c r="I23" s="2">
        <v>59052229</v>
      </c>
      <c r="J23" s="2">
        <v>24872914.140393</v>
      </c>
      <c r="K23" s="1" t="s">
        <v>22</v>
      </c>
      <c r="N23" s="1" t="s">
        <v>23</v>
      </c>
    </row>
    <row r="24" spans="1:15" ht="45">
      <c r="C24" s="1" t="s">
        <v>24</v>
      </c>
      <c r="D24" s="2">
        <v>72844046</v>
      </c>
      <c r="E24" s="2">
        <v>17764547.815579999</v>
      </c>
      <c r="F24" s="2"/>
      <c r="H24" s="1" t="s">
        <v>20</v>
      </c>
      <c r="I24" s="2">
        <v>58666290</v>
      </c>
      <c r="J24" s="2">
        <v>83564674.640750006</v>
      </c>
      <c r="K24" s="1" t="s">
        <v>20</v>
      </c>
      <c r="N24" s="1" t="s">
        <v>24</v>
      </c>
    </row>
    <row r="25" spans="1:15" ht="45">
      <c r="C25" s="1" t="s">
        <v>25</v>
      </c>
      <c r="D25" s="2">
        <v>71434080</v>
      </c>
      <c r="E25" s="1">
        <v>9775139.3670620006</v>
      </c>
      <c r="F25" s="1"/>
      <c r="H25" s="1" t="s">
        <v>29</v>
      </c>
      <c r="I25" s="2">
        <v>56239848</v>
      </c>
      <c r="J25" s="2">
        <v>151924976.27617401</v>
      </c>
      <c r="K25" s="1" t="s">
        <v>29</v>
      </c>
      <c r="N25" s="1" t="s">
        <v>25</v>
      </c>
    </row>
    <row r="26" spans="1:15" ht="45">
      <c r="C26" s="1" t="s">
        <v>26</v>
      </c>
      <c r="D26" s="2">
        <v>71333413</v>
      </c>
      <c r="E26" s="2">
        <v>13844307.739406999</v>
      </c>
      <c r="F26" s="2"/>
      <c r="H26" s="1" t="s">
        <v>32</v>
      </c>
      <c r="I26" s="2">
        <v>55866128</v>
      </c>
      <c r="J26" s="1">
        <v>3746369.0872860001</v>
      </c>
      <c r="K26" s="1" t="s">
        <v>32</v>
      </c>
      <c r="N26" s="1" t="s">
        <v>26</v>
      </c>
    </row>
    <row r="27" spans="1:15">
      <c r="C27" s="1" t="s">
        <v>27</v>
      </c>
      <c r="D27" s="2">
        <v>71305973</v>
      </c>
      <c r="E27" s="2">
        <v>13805435.880197</v>
      </c>
      <c r="F27" s="2"/>
      <c r="H27" s="1" t="s">
        <v>30</v>
      </c>
      <c r="I27" s="2">
        <v>51193165</v>
      </c>
      <c r="J27" s="1">
        <v>5641861.0195009997</v>
      </c>
      <c r="K27" s="1" t="s">
        <v>30</v>
      </c>
      <c r="N27" s="1" t="s">
        <v>27</v>
      </c>
    </row>
    <row r="28" spans="1:15" ht="30">
      <c r="C28" s="1" t="s">
        <v>28</v>
      </c>
      <c r="D28" s="2">
        <v>68262486</v>
      </c>
      <c r="E28" s="2">
        <v>56616155.166932002</v>
      </c>
      <c r="F28" s="2"/>
      <c r="H28" s="1" t="s">
        <v>28</v>
      </c>
      <c r="I28" s="2">
        <v>51045852</v>
      </c>
      <c r="J28" s="2">
        <v>42336867.823524997</v>
      </c>
      <c r="K28" s="1" t="s">
        <v>28</v>
      </c>
      <c r="N28" s="1" t="s">
        <v>28</v>
      </c>
    </row>
    <row r="29" spans="1:15" ht="45">
      <c r="C29" s="1" t="s">
        <v>29</v>
      </c>
      <c r="D29" s="2">
        <v>63361528</v>
      </c>
      <c r="E29" s="2">
        <v>171163310.86972499</v>
      </c>
      <c r="F29" s="2"/>
      <c r="H29" s="1" t="s">
        <v>21</v>
      </c>
      <c r="I29" s="2">
        <v>49947657</v>
      </c>
      <c r="J29" s="2">
        <v>10457601.376840999</v>
      </c>
      <c r="K29" s="1" t="s">
        <v>21</v>
      </c>
      <c r="N29" s="1" t="s">
        <v>29</v>
      </c>
    </row>
    <row r="30" spans="1:15">
      <c r="C30" s="1" t="s">
        <v>30</v>
      </c>
      <c r="D30" s="2">
        <v>62185313</v>
      </c>
      <c r="E30" s="1">
        <v>6883220.5792330001</v>
      </c>
      <c r="F30" s="1"/>
      <c r="H30" s="1" t="s">
        <v>31</v>
      </c>
      <c r="I30" s="2">
        <v>39550205</v>
      </c>
      <c r="J30" s="1">
        <v>8187779.1162799997</v>
      </c>
      <c r="K30" s="1" t="s">
        <v>31</v>
      </c>
      <c r="N30" s="1" t="s">
        <v>30</v>
      </c>
    </row>
    <row r="31" spans="1:15">
      <c r="C31" s="1" t="s">
        <v>31</v>
      </c>
      <c r="D31" s="2">
        <v>57578754</v>
      </c>
      <c r="E31" s="2">
        <v>14266235.73494</v>
      </c>
      <c r="F31" s="2"/>
      <c r="H31" s="1" t="s">
        <v>24</v>
      </c>
      <c r="I31" s="2">
        <v>39526177</v>
      </c>
      <c r="J31" s="2">
        <v>10286810.573744001</v>
      </c>
      <c r="K31" s="1" t="s">
        <v>24</v>
      </c>
      <c r="N31" s="1" t="s">
        <v>31</v>
      </c>
    </row>
    <row r="32" spans="1:15" ht="45">
      <c r="C32" s="1" t="s">
        <v>32</v>
      </c>
      <c r="D32" s="2">
        <v>55481369</v>
      </c>
      <c r="E32" s="1">
        <v>5564703.1593829999</v>
      </c>
      <c r="F32" s="1"/>
      <c r="H32" s="1" t="s">
        <v>26</v>
      </c>
      <c r="I32" s="2">
        <v>38218717</v>
      </c>
      <c r="J32" s="1">
        <v>7447637.3908930002</v>
      </c>
      <c r="K32" s="1" t="s">
        <v>26</v>
      </c>
      <c r="N32" s="1" t="s">
        <v>32</v>
      </c>
    </row>
    <row r="33" spans="3:14" ht="30">
      <c r="C33" s="1" t="s">
        <v>33</v>
      </c>
      <c r="D33" s="2">
        <v>55139105</v>
      </c>
      <c r="E33" s="2">
        <v>23660419.629650999</v>
      </c>
      <c r="F33" s="2"/>
      <c r="H33" s="1" t="s">
        <v>37</v>
      </c>
      <c r="I33" s="2">
        <v>34741482</v>
      </c>
      <c r="J33" s="2">
        <v>14887172.762814</v>
      </c>
      <c r="K33" s="1" t="s">
        <v>37</v>
      </c>
      <c r="N33" s="1" t="s">
        <v>33</v>
      </c>
    </row>
    <row r="34" spans="3:14" ht="45">
      <c r="C34" s="1" t="s">
        <v>34</v>
      </c>
      <c r="D34" s="2">
        <v>49339734</v>
      </c>
      <c r="E34" s="2">
        <v>10565712.562023999</v>
      </c>
      <c r="F34" s="2"/>
      <c r="H34" s="1" t="s">
        <v>35</v>
      </c>
      <c r="I34" s="2">
        <v>33287144</v>
      </c>
      <c r="J34" s="1">
        <v>8479498.7758109998</v>
      </c>
      <c r="K34" s="1" t="s">
        <v>35</v>
      </c>
      <c r="N34" s="1" t="s">
        <v>34</v>
      </c>
    </row>
    <row r="35" spans="3:14">
      <c r="C35" s="1" t="s">
        <v>35</v>
      </c>
      <c r="D35" s="2">
        <v>45459002</v>
      </c>
      <c r="E35" s="2">
        <v>11440703.122597</v>
      </c>
      <c r="F35" s="2"/>
      <c r="H35" s="1" t="s">
        <v>39</v>
      </c>
      <c r="I35" s="2">
        <v>30248396</v>
      </c>
      <c r="J35" s="1">
        <v>5559076.9782140004</v>
      </c>
      <c r="K35" s="1" t="s">
        <v>39</v>
      </c>
      <c r="N35" s="1" t="s">
        <v>35</v>
      </c>
    </row>
    <row r="36" spans="3:14" ht="30">
      <c r="C36" s="1" t="s">
        <v>36</v>
      </c>
      <c r="D36" s="2">
        <v>44465595</v>
      </c>
      <c r="E36" s="2">
        <v>11056211.537511</v>
      </c>
      <c r="F36" s="2"/>
      <c r="H36" s="1" t="s">
        <v>48</v>
      </c>
      <c r="I36" s="2">
        <v>27668803</v>
      </c>
      <c r="J36" s="1">
        <v>4115440.8303769999</v>
      </c>
      <c r="K36" s="1" t="s">
        <v>48</v>
      </c>
      <c r="N36" s="1" t="s">
        <v>36</v>
      </c>
    </row>
    <row r="37" spans="3:14" ht="45">
      <c r="C37" s="1" t="s">
        <v>37</v>
      </c>
      <c r="D37" s="2">
        <v>42845856</v>
      </c>
      <c r="E37" s="2">
        <v>19757353.580816999</v>
      </c>
      <c r="F37" s="2"/>
      <c r="H37" s="1" t="s">
        <v>34</v>
      </c>
      <c r="I37" s="2">
        <v>27409763</v>
      </c>
      <c r="J37" s="1">
        <v>5860262.1489260001</v>
      </c>
      <c r="K37" s="1" t="s">
        <v>34</v>
      </c>
      <c r="N37" s="1" t="s">
        <v>37</v>
      </c>
    </row>
    <row r="38" spans="3:14" ht="45">
      <c r="C38" s="1" t="s">
        <v>38</v>
      </c>
      <c r="D38" s="2">
        <v>42663770</v>
      </c>
      <c r="E38" s="2">
        <v>25942441.482439</v>
      </c>
      <c r="F38" s="2"/>
      <c r="H38" s="1" t="s">
        <v>36</v>
      </c>
      <c r="I38" s="2">
        <v>26498408</v>
      </c>
      <c r="J38" s="1">
        <v>6666227.0116879996</v>
      </c>
      <c r="K38" s="1" t="s">
        <v>36</v>
      </c>
      <c r="N38" s="1" t="s">
        <v>38</v>
      </c>
    </row>
    <row r="39" spans="3:14">
      <c r="C39" s="1" t="s">
        <v>39</v>
      </c>
      <c r="D39" s="2">
        <v>37877805</v>
      </c>
      <c r="E39" s="1">
        <v>7223496.2595509999</v>
      </c>
      <c r="F39" s="1"/>
      <c r="H39" s="1" t="s">
        <v>52</v>
      </c>
      <c r="I39" s="2">
        <v>26098626</v>
      </c>
      <c r="J39" s="1">
        <v>444388.10269899998</v>
      </c>
      <c r="K39" s="1" t="s">
        <v>52</v>
      </c>
      <c r="N39" s="1" t="s">
        <v>39</v>
      </c>
    </row>
    <row r="40" spans="3:14" ht="45">
      <c r="C40" s="1" t="s">
        <v>40</v>
      </c>
      <c r="D40" s="2">
        <v>37209470</v>
      </c>
      <c r="E40" s="1">
        <v>8961190.7164740004</v>
      </c>
      <c r="F40" s="1"/>
      <c r="H40" s="1" t="s">
        <v>38</v>
      </c>
      <c r="I40" s="2">
        <v>24715327</v>
      </c>
      <c r="J40" s="2">
        <v>14801895.265541</v>
      </c>
      <c r="K40" s="1" t="s">
        <v>38</v>
      </c>
      <c r="N40" s="1" t="s">
        <v>40</v>
      </c>
    </row>
    <row r="41" spans="3:14" ht="30">
      <c r="C41" s="1" t="s">
        <v>41</v>
      </c>
      <c r="D41" s="2">
        <v>32994326</v>
      </c>
      <c r="E41" s="2">
        <v>11699023.702539001</v>
      </c>
      <c r="F41" s="2"/>
      <c r="H41" s="1" t="s">
        <v>41</v>
      </c>
      <c r="I41" s="2">
        <v>23327320</v>
      </c>
      <c r="J41" s="1">
        <v>8141745.6672459999</v>
      </c>
      <c r="K41" s="1" t="s">
        <v>41</v>
      </c>
      <c r="N41" s="1" t="s">
        <v>41</v>
      </c>
    </row>
    <row r="42" spans="3:14" ht="45">
      <c r="C42" s="1" t="s">
        <v>42</v>
      </c>
      <c r="D42" s="2">
        <v>31116944</v>
      </c>
      <c r="E42" s="2">
        <v>14655273.484133</v>
      </c>
      <c r="F42" s="2"/>
      <c r="H42" s="1" t="s">
        <v>33</v>
      </c>
      <c r="I42" s="2">
        <v>22227769</v>
      </c>
      <c r="J42" s="1">
        <v>9670346.4978330005</v>
      </c>
      <c r="K42" s="1" t="s">
        <v>33</v>
      </c>
      <c r="N42" s="1" t="s">
        <v>42</v>
      </c>
    </row>
    <row r="43" spans="3:14" ht="60">
      <c r="C43" s="1" t="s">
        <v>43</v>
      </c>
      <c r="D43" s="2">
        <v>29394542</v>
      </c>
      <c r="E43" s="1">
        <v>5137857.125891</v>
      </c>
      <c r="F43" s="1"/>
      <c r="H43" s="1" t="s">
        <v>40</v>
      </c>
      <c r="I43" s="2">
        <v>21444953</v>
      </c>
      <c r="J43" s="1">
        <v>5157506.1668600002</v>
      </c>
      <c r="K43" s="1" t="s">
        <v>40</v>
      </c>
      <c r="N43" s="1" t="s">
        <v>43</v>
      </c>
    </row>
    <row r="44" spans="3:14" ht="60">
      <c r="C44" s="1" t="s">
        <v>44</v>
      </c>
      <c r="D44" s="2">
        <v>28666714</v>
      </c>
      <c r="E44" s="1">
        <v>7084149.7548460001</v>
      </c>
      <c r="F44" s="1"/>
      <c r="H44" s="1" t="s">
        <v>42</v>
      </c>
      <c r="I44" s="2">
        <v>20785528</v>
      </c>
      <c r="J44" s="1">
        <v>9784953.5902239997</v>
      </c>
      <c r="K44" s="1" t="s">
        <v>42</v>
      </c>
      <c r="N44" s="1" t="s">
        <v>44</v>
      </c>
    </row>
    <row r="45" spans="3:14">
      <c r="C45" s="1" t="s">
        <v>45</v>
      </c>
      <c r="D45" s="2">
        <v>25203754</v>
      </c>
      <c r="E45" s="2">
        <v>10293447.121537</v>
      </c>
      <c r="F45" s="2"/>
      <c r="H45" s="1" t="s">
        <v>54</v>
      </c>
      <c r="I45" s="2">
        <v>20116038</v>
      </c>
      <c r="J45" s="1">
        <v>886414.65192600002</v>
      </c>
      <c r="K45" s="1" t="s">
        <v>54</v>
      </c>
      <c r="N45" s="1" t="s">
        <v>45</v>
      </c>
    </row>
    <row r="46" spans="3:14" ht="60">
      <c r="C46" s="1" t="s">
        <v>46</v>
      </c>
      <c r="D46" s="2">
        <v>24896116</v>
      </c>
      <c r="E46" s="2">
        <v>11638752.916099001</v>
      </c>
      <c r="F46" s="2"/>
      <c r="H46" s="1" t="s">
        <v>43</v>
      </c>
      <c r="I46" s="2">
        <v>19466509</v>
      </c>
      <c r="J46" s="1">
        <v>3352344.6120679998</v>
      </c>
      <c r="K46" s="1" t="s">
        <v>43</v>
      </c>
      <c r="N46" s="1" t="s">
        <v>46</v>
      </c>
    </row>
    <row r="47" spans="3:14">
      <c r="C47" s="1" t="s">
        <v>47</v>
      </c>
      <c r="D47" s="2">
        <v>24778262</v>
      </c>
      <c r="E47" s="1">
        <v>7065082.4272290003</v>
      </c>
      <c r="F47" s="1"/>
      <c r="H47" s="1" t="s">
        <v>50</v>
      </c>
      <c r="I47" s="2">
        <v>18508339</v>
      </c>
      <c r="J47" s="2">
        <v>26452191.928952001</v>
      </c>
      <c r="K47" s="1" t="s">
        <v>50</v>
      </c>
      <c r="N47" s="1" t="s">
        <v>47</v>
      </c>
    </row>
    <row r="48" spans="3:14" ht="60">
      <c r="C48" s="1" t="s">
        <v>48</v>
      </c>
      <c r="D48" s="2">
        <v>24683455</v>
      </c>
      <c r="E48" s="1">
        <v>4669224.9520990001</v>
      </c>
      <c r="F48" s="1"/>
      <c r="H48" s="1" t="s">
        <v>44</v>
      </c>
      <c r="I48" s="2">
        <v>18366494</v>
      </c>
      <c r="J48" s="1">
        <v>4536928.0808680002</v>
      </c>
      <c r="K48" s="1" t="s">
        <v>44</v>
      </c>
      <c r="N48" s="1" t="s">
        <v>48</v>
      </c>
    </row>
    <row r="49" spans="3:14" ht="45">
      <c r="C49" s="1" t="s">
        <v>49</v>
      </c>
      <c r="D49" s="2">
        <v>24609859</v>
      </c>
      <c r="E49" s="1">
        <v>4164248.6888580001</v>
      </c>
      <c r="F49" s="1"/>
      <c r="H49" s="1" t="s">
        <v>46</v>
      </c>
      <c r="I49" s="2">
        <v>18275792</v>
      </c>
      <c r="J49" s="1">
        <v>8543804.9371349998</v>
      </c>
      <c r="K49" s="1" t="s">
        <v>46</v>
      </c>
      <c r="N49" s="1" t="s">
        <v>49</v>
      </c>
    </row>
    <row r="50" spans="3:14" ht="45">
      <c r="C50" s="1" t="s">
        <v>50</v>
      </c>
      <c r="D50" s="2">
        <v>24526551</v>
      </c>
      <c r="E50" s="2">
        <v>35077740.593335003</v>
      </c>
      <c r="F50" s="2"/>
      <c r="H50" s="1" t="s">
        <v>49</v>
      </c>
      <c r="I50" s="2">
        <v>17795384</v>
      </c>
      <c r="J50" s="1">
        <v>3008780.879952</v>
      </c>
      <c r="K50" s="1" t="s">
        <v>49</v>
      </c>
      <c r="N50" s="1" t="s">
        <v>50</v>
      </c>
    </row>
    <row r="51" spans="3:14">
      <c r="C51" s="1" t="s">
        <v>51</v>
      </c>
      <c r="D51" s="2">
        <v>24195663</v>
      </c>
      <c r="E51" s="2">
        <v>12759099.893114001</v>
      </c>
      <c r="F51" s="2"/>
      <c r="H51" s="1" t="s">
        <v>55</v>
      </c>
      <c r="I51" s="2">
        <v>17653840</v>
      </c>
      <c r="J51" s="1">
        <v>9194692.09289</v>
      </c>
      <c r="K51" s="1" t="s">
        <v>55</v>
      </c>
      <c r="N51" s="1" t="s">
        <v>51</v>
      </c>
    </row>
    <row r="52" spans="3:14">
      <c r="C52" s="1" t="s">
        <v>52</v>
      </c>
      <c r="D52" s="2">
        <v>23881333</v>
      </c>
      <c r="E52" s="1">
        <v>545122.37481499999</v>
      </c>
      <c r="F52" s="1"/>
      <c r="H52" s="1" t="s">
        <v>45</v>
      </c>
      <c r="I52" s="2">
        <v>16252927</v>
      </c>
      <c r="J52" s="1">
        <v>6625869.6015940001</v>
      </c>
      <c r="K52" s="1" t="s">
        <v>45</v>
      </c>
      <c r="N52" s="1" t="s">
        <v>52</v>
      </c>
    </row>
    <row r="53" spans="3:14">
      <c r="C53" s="1"/>
      <c r="H53" s="1"/>
      <c r="K53" s="1"/>
      <c r="N53" s="1"/>
    </row>
    <row r="54" spans="3:14" ht="75">
      <c r="C54" s="1" t="s">
        <v>53</v>
      </c>
      <c r="D54" s="1"/>
      <c r="N54" s="1" t="s">
        <v>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F15" sqref="F15"/>
    </sheetView>
  </sheetViews>
  <sheetFormatPr baseColWidth="10" defaultRowHeight="15" x14ac:dyDescent="0"/>
  <cols>
    <col min="1" max="1" width="9.83203125" style="26" customWidth="1"/>
    <col min="2" max="2" width="17.33203125" style="25" customWidth="1"/>
    <col min="3" max="3" width="24.1640625" style="14" customWidth="1"/>
    <col min="4" max="4" width="20" style="24" customWidth="1"/>
    <col min="5" max="5" width="9.83203125" style="27" customWidth="1"/>
    <col min="6" max="6" width="15" customWidth="1"/>
    <col min="7" max="7" width="16.33203125" style="14" bestFit="1" customWidth="1"/>
    <col min="8" max="8" width="14.83203125" style="24" bestFit="1" customWidth="1"/>
    <col min="9" max="9" width="14.6640625" style="29" customWidth="1"/>
  </cols>
  <sheetData>
    <row r="1" spans="1:9" s="26" customFormat="1">
      <c r="A1" s="30" t="s">
        <v>70</v>
      </c>
      <c r="B1" s="31"/>
      <c r="C1" s="32"/>
      <c r="D1" s="33"/>
      <c r="E1" s="30" t="s">
        <v>71</v>
      </c>
      <c r="F1" s="31"/>
      <c r="G1" s="32"/>
      <c r="H1" s="34"/>
      <c r="I1" s="28"/>
    </row>
    <row r="2" spans="1:9" s="15" customFormat="1" ht="45">
      <c r="A2" s="44"/>
      <c r="B2" s="45" t="s">
        <v>0</v>
      </c>
      <c r="C2" s="46" t="s">
        <v>1</v>
      </c>
      <c r="D2" s="47" t="s">
        <v>2</v>
      </c>
      <c r="E2" s="48"/>
      <c r="F2" s="49" t="s">
        <v>0</v>
      </c>
      <c r="G2" s="46" t="s">
        <v>1</v>
      </c>
      <c r="H2" s="50" t="s">
        <v>2</v>
      </c>
      <c r="I2" s="51" t="s">
        <v>73</v>
      </c>
    </row>
    <row r="3" spans="1:9">
      <c r="A3" s="35">
        <v>1</v>
      </c>
      <c r="B3" s="36" t="s">
        <v>3</v>
      </c>
      <c r="C3" s="54">
        <v>1898206534</v>
      </c>
      <c r="D3" s="54">
        <v>60784342.857914001</v>
      </c>
      <c r="E3" s="27">
        <v>1</v>
      </c>
      <c r="F3" s="37" t="s">
        <v>3</v>
      </c>
      <c r="G3" s="54">
        <v>1255887842</v>
      </c>
      <c r="H3" s="56">
        <v>39689631.389516003</v>
      </c>
      <c r="I3" s="52">
        <v>51.144590346308973</v>
      </c>
    </row>
    <row r="4" spans="1:9">
      <c r="A4" s="38">
        <v>2</v>
      </c>
      <c r="B4" s="39" t="s">
        <v>4</v>
      </c>
      <c r="C4" s="54">
        <v>1017536854</v>
      </c>
      <c r="D4" s="54">
        <v>67126425.377609998</v>
      </c>
      <c r="E4" s="27">
        <v>2</v>
      </c>
      <c r="F4" s="37" t="s">
        <v>5</v>
      </c>
      <c r="G4" s="54">
        <v>598898632</v>
      </c>
      <c r="H4" s="56">
        <v>152813542.747628</v>
      </c>
      <c r="I4" s="52">
        <v>71.742156256494155</v>
      </c>
    </row>
    <row r="5" spans="1:9">
      <c r="A5" s="35">
        <v>3</v>
      </c>
      <c r="B5" s="36" t="s">
        <v>5</v>
      </c>
      <c r="C5" s="54">
        <v>738064040</v>
      </c>
      <c r="D5" s="54">
        <v>190576416.11254001</v>
      </c>
      <c r="E5" s="27">
        <v>3</v>
      </c>
      <c r="F5" s="37" t="s">
        <v>4</v>
      </c>
      <c r="G5" s="54">
        <v>592479375</v>
      </c>
      <c r="H5" s="56">
        <v>25767151.270337</v>
      </c>
      <c r="I5" s="52">
        <v>23.236888609222937</v>
      </c>
    </row>
    <row r="6" spans="1:9">
      <c r="A6" s="35">
        <v>4</v>
      </c>
      <c r="B6" s="36" t="s">
        <v>6</v>
      </c>
      <c r="C6" s="54">
        <v>711142394</v>
      </c>
      <c r="D6" s="54">
        <v>85942102.553452998</v>
      </c>
      <c r="E6" s="27">
        <v>4</v>
      </c>
      <c r="F6" s="37" t="s">
        <v>6</v>
      </c>
      <c r="G6" s="54">
        <v>585690886</v>
      </c>
      <c r="H6" s="56">
        <v>71354878.279344007</v>
      </c>
      <c r="I6" s="52">
        <v>21.419405867278595</v>
      </c>
    </row>
    <row r="7" spans="1:9" ht="30">
      <c r="A7" s="35">
        <v>5</v>
      </c>
      <c r="B7" s="36" t="s">
        <v>7</v>
      </c>
      <c r="C7" s="54">
        <v>635575895</v>
      </c>
      <c r="D7" s="54">
        <v>198338449.276351</v>
      </c>
      <c r="E7" s="27">
        <v>5</v>
      </c>
      <c r="F7" s="37" t="s">
        <v>7</v>
      </c>
      <c r="G7" s="54">
        <v>492872488</v>
      </c>
      <c r="H7" s="56">
        <v>153806281.54059201</v>
      </c>
      <c r="I7" s="52">
        <v>28.953412997156374</v>
      </c>
    </row>
    <row r="8" spans="1:9">
      <c r="A8" s="35">
        <v>6</v>
      </c>
      <c r="B8" s="36" t="s">
        <v>8</v>
      </c>
      <c r="C8" s="54">
        <v>374463885</v>
      </c>
      <c r="D8" s="54">
        <v>49460870.896219</v>
      </c>
      <c r="E8" s="27">
        <v>6</v>
      </c>
      <c r="F8" s="37" t="s">
        <v>8</v>
      </c>
      <c r="G8" s="54">
        <v>327600195</v>
      </c>
      <c r="H8" s="56">
        <v>40722154.929530002</v>
      </c>
      <c r="I8" s="52">
        <v>14.305147162687129</v>
      </c>
    </row>
    <row r="9" spans="1:9">
      <c r="A9" s="35">
        <v>7</v>
      </c>
      <c r="B9" s="36" t="s">
        <v>72</v>
      </c>
      <c r="C9" s="54">
        <v>279740040</v>
      </c>
      <c r="D9" s="54">
        <v>47565545.386919998</v>
      </c>
      <c r="E9" s="27">
        <v>7</v>
      </c>
      <c r="F9" s="37" t="s">
        <v>12</v>
      </c>
      <c r="G9" s="54">
        <v>250101866</v>
      </c>
      <c r="H9" s="56">
        <v>10479460.695135999</v>
      </c>
      <c r="I9" s="52">
        <v>30.70676352503391</v>
      </c>
    </row>
    <row r="10" spans="1:9" ht="30">
      <c r="A10" s="35">
        <v>8</v>
      </c>
      <c r="B10" s="36" t="s">
        <v>10</v>
      </c>
      <c r="C10" s="54">
        <v>278092981</v>
      </c>
      <c r="D10" s="54">
        <v>69476638.750955999</v>
      </c>
      <c r="E10" s="27">
        <v>8</v>
      </c>
      <c r="F10" s="37" t="s">
        <v>72</v>
      </c>
      <c r="G10" s="54">
        <v>214021090</v>
      </c>
      <c r="H10" s="56">
        <v>38565577.661934003</v>
      </c>
      <c r="I10" s="52">
        <v>72.408829060130614</v>
      </c>
    </row>
    <row r="11" spans="1:9">
      <c r="A11" s="35">
        <v>9</v>
      </c>
      <c r="B11" s="36" t="s">
        <v>11</v>
      </c>
      <c r="C11" s="54">
        <v>263314862</v>
      </c>
      <c r="D11" s="54">
        <v>27212109.634351999</v>
      </c>
      <c r="E11" s="27">
        <v>9</v>
      </c>
      <c r="F11" s="37" t="s">
        <v>11</v>
      </c>
      <c r="G11" s="54">
        <v>176142121</v>
      </c>
      <c r="H11" s="56">
        <v>16636994.311000001</v>
      </c>
      <c r="I11" s="52">
        <v>49.490003018641978</v>
      </c>
    </row>
    <row r="12" spans="1:9">
      <c r="A12" s="35">
        <v>10</v>
      </c>
      <c r="B12" s="39" t="s">
        <v>12</v>
      </c>
      <c r="C12" s="54">
        <v>247382251</v>
      </c>
      <c r="D12" s="54">
        <v>10099341.891781</v>
      </c>
      <c r="E12" s="27">
        <v>10</v>
      </c>
      <c r="F12" s="37" t="s">
        <v>10</v>
      </c>
      <c r="G12" s="54">
        <v>161298573</v>
      </c>
      <c r="H12" s="56">
        <v>41184085.262025997</v>
      </c>
      <c r="I12" s="52">
        <v>-1.0874029224556045</v>
      </c>
    </row>
    <row r="13" spans="1:9">
      <c r="A13" s="35">
        <v>11</v>
      </c>
      <c r="B13" s="36" t="s">
        <v>13</v>
      </c>
      <c r="C13" s="54">
        <v>163434041</v>
      </c>
      <c r="D13" s="54">
        <v>59884397.371657997</v>
      </c>
      <c r="E13" s="27">
        <v>11</v>
      </c>
      <c r="F13" s="37" t="s">
        <v>18</v>
      </c>
      <c r="G13" s="54">
        <v>139146124</v>
      </c>
      <c r="H13" s="56">
        <v>5880736.2276360001</v>
      </c>
      <c r="I13" s="52">
        <v>48.039524805871523</v>
      </c>
    </row>
    <row r="14" spans="1:9">
      <c r="A14" s="35">
        <v>12</v>
      </c>
      <c r="B14" s="36" t="s">
        <v>14</v>
      </c>
      <c r="C14" s="54">
        <v>143600051</v>
      </c>
      <c r="D14" s="54">
        <v>5324316.50899</v>
      </c>
      <c r="E14" s="27">
        <v>12</v>
      </c>
      <c r="F14" s="37" t="s">
        <v>14</v>
      </c>
      <c r="G14" s="54">
        <v>133119046</v>
      </c>
      <c r="H14" s="56">
        <v>3877135.7076400002</v>
      </c>
      <c r="I14" s="52">
        <v>7.8734075362889842</v>
      </c>
    </row>
    <row r="15" spans="1:9" ht="30">
      <c r="A15" s="35">
        <v>13</v>
      </c>
      <c r="B15" s="36" t="s">
        <v>15</v>
      </c>
      <c r="C15" s="54">
        <v>112333009</v>
      </c>
      <c r="D15" s="54">
        <v>172682907.04052901</v>
      </c>
      <c r="E15" s="27">
        <v>13</v>
      </c>
      <c r="F15" s="37" t="s">
        <v>13</v>
      </c>
      <c r="G15" s="54">
        <v>110398923</v>
      </c>
      <c r="H15" s="56">
        <v>40214262.948615998</v>
      </c>
      <c r="I15" s="52">
        <v>30.216065707355572</v>
      </c>
    </row>
    <row r="16" spans="1:9" ht="30">
      <c r="A16" s="35">
        <v>14</v>
      </c>
      <c r="B16" s="36" t="s">
        <v>16</v>
      </c>
      <c r="C16" s="54">
        <v>108932567</v>
      </c>
      <c r="D16" s="54">
        <v>11490609.970876001</v>
      </c>
      <c r="E16" s="27">
        <v>14</v>
      </c>
      <c r="F16" s="37" t="s">
        <v>15</v>
      </c>
      <c r="G16" s="54">
        <v>86266628</v>
      </c>
      <c r="H16" s="56">
        <v>132612597.859577</v>
      </c>
      <c r="I16" s="52">
        <v>42.307109009915315</v>
      </c>
    </row>
    <row r="17" spans="1:9">
      <c r="A17" s="35">
        <v>15</v>
      </c>
      <c r="B17" s="36" t="s">
        <v>17</v>
      </c>
      <c r="C17" s="54">
        <v>105956705</v>
      </c>
      <c r="D17" s="54">
        <v>29740293.395739</v>
      </c>
      <c r="E17" s="27">
        <v>15</v>
      </c>
      <c r="F17" s="37" t="s">
        <v>16</v>
      </c>
      <c r="G17" s="54">
        <v>76547523</v>
      </c>
      <c r="H17" s="56">
        <v>8161886.4171489999</v>
      </c>
      <c r="I17" s="53">
        <v>60.478514982936062</v>
      </c>
    </row>
    <row r="18" spans="1:9" ht="30">
      <c r="A18" s="35">
        <v>16</v>
      </c>
      <c r="B18" s="36" t="s">
        <v>18</v>
      </c>
      <c r="C18" s="54">
        <v>102697894</v>
      </c>
      <c r="D18" s="54">
        <v>5081181.6107130004</v>
      </c>
      <c r="E18" s="27">
        <v>17</v>
      </c>
      <c r="F18" s="37" t="s">
        <v>25</v>
      </c>
      <c r="G18" s="54">
        <v>75850734</v>
      </c>
      <c r="H18" s="56">
        <v>10836605.228966</v>
      </c>
    </row>
    <row r="19" spans="1:9" ht="30">
      <c r="A19" s="35">
        <v>17</v>
      </c>
      <c r="B19" s="36" t="s">
        <v>19</v>
      </c>
      <c r="C19" s="54">
        <v>102041460</v>
      </c>
      <c r="D19" s="54">
        <v>31952941.548659999</v>
      </c>
      <c r="E19" s="27">
        <v>18</v>
      </c>
      <c r="F19" s="37" t="s">
        <v>19</v>
      </c>
      <c r="G19" s="54">
        <v>66511547</v>
      </c>
      <c r="H19" s="56">
        <v>26529527.343210999</v>
      </c>
    </row>
    <row r="20" spans="1:9" ht="30">
      <c r="A20" s="35">
        <v>18</v>
      </c>
      <c r="B20" s="36" t="s">
        <v>20</v>
      </c>
      <c r="C20" s="54">
        <v>96337658</v>
      </c>
      <c r="D20" s="54">
        <v>137224034.26069701</v>
      </c>
      <c r="E20" s="27">
        <v>19</v>
      </c>
      <c r="F20" s="37" t="s">
        <v>17</v>
      </c>
      <c r="G20" s="54">
        <v>66025477</v>
      </c>
      <c r="H20" s="56">
        <v>18382987.760302</v>
      </c>
    </row>
    <row r="21" spans="1:9">
      <c r="A21" s="35">
        <v>19</v>
      </c>
      <c r="B21" s="36" t="s">
        <v>21</v>
      </c>
      <c r="C21" s="54">
        <v>84758191</v>
      </c>
      <c r="D21" s="54">
        <v>17992359.598042</v>
      </c>
      <c r="E21" s="27">
        <v>20</v>
      </c>
      <c r="F21" s="37" t="s">
        <v>23</v>
      </c>
      <c r="G21" s="54">
        <v>64847901</v>
      </c>
      <c r="H21" s="56">
        <v>37068162.625917003</v>
      </c>
    </row>
    <row r="22" spans="1:9">
      <c r="A22" s="35">
        <v>20</v>
      </c>
      <c r="B22" s="36" t="s">
        <v>22</v>
      </c>
      <c r="C22" s="54">
        <v>80822521</v>
      </c>
      <c r="D22" s="54">
        <v>33860008.143761002</v>
      </c>
      <c r="F22" s="37" t="s">
        <v>27</v>
      </c>
      <c r="G22" s="54">
        <v>63833109</v>
      </c>
      <c r="H22" s="56">
        <v>12335804.822822001</v>
      </c>
    </row>
    <row r="23" spans="1:9">
      <c r="A23" s="35">
        <v>21</v>
      </c>
      <c r="B23" s="36" t="s">
        <v>23</v>
      </c>
      <c r="C23" s="54">
        <v>77181122</v>
      </c>
      <c r="D23" s="54">
        <v>44118041.368859001</v>
      </c>
      <c r="F23" s="37" t="s">
        <v>22</v>
      </c>
      <c r="G23" s="54">
        <v>59052229</v>
      </c>
      <c r="H23" s="56">
        <v>24872914.140393</v>
      </c>
    </row>
    <row r="24" spans="1:9" ht="45">
      <c r="A24" s="35">
        <v>22</v>
      </c>
      <c r="B24" s="36" t="s">
        <v>24</v>
      </c>
      <c r="C24" s="54">
        <v>72844046</v>
      </c>
      <c r="D24" s="54">
        <v>17764547.815579999</v>
      </c>
      <c r="F24" s="37" t="s">
        <v>20</v>
      </c>
      <c r="G24" s="54">
        <v>58666290</v>
      </c>
      <c r="H24" s="56">
        <v>83564674.640750006</v>
      </c>
    </row>
    <row r="25" spans="1:9" ht="45">
      <c r="A25" s="35">
        <v>23</v>
      </c>
      <c r="B25" s="36" t="s">
        <v>25</v>
      </c>
      <c r="C25" s="54">
        <v>71434080</v>
      </c>
      <c r="D25" s="54">
        <v>9775139.3670620006</v>
      </c>
      <c r="F25" s="37" t="s">
        <v>29</v>
      </c>
      <c r="G25" s="54">
        <v>56239848</v>
      </c>
      <c r="H25" s="56">
        <v>151924976.27617401</v>
      </c>
    </row>
    <row r="26" spans="1:9" ht="30">
      <c r="A26" s="35">
        <v>24</v>
      </c>
      <c r="B26" s="36" t="s">
        <v>26</v>
      </c>
      <c r="C26" s="54">
        <v>71333413</v>
      </c>
      <c r="D26" s="54">
        <v>13844307.739406999</v>
      </c>
      <c r="F26" s="37" t="s">
        <v>32</v>
      </c>
      <c r="G26" s="54">
        <v>55866128</v>
      </c>
      <c r="H26" s="56">
        <v>3746369.0872860001</v>
      </c>
    </row>
    <row r="27" spans="1:9">
      <c r="A27" s="35">
        <v>25</v>
      </c>
      <c r="B27" s="36" t="s">
        <v>27</v>
      </c>
      <c r="C27" s="54">
        <v>71305973</v>
      </c>
      <c r="D27" s="54">
        <v>13805435.880197</v>
      </c>
      <c r="F27" s="37" t="s">
        <v>30</v>
      </c>
      <c r="G27" s="54">
        <v>51193165</v>
      </c>
      <c r="H27" s="56">
        <v>5641861.0195009997</v>
      </c>
    </row>
    <row r="28" spans="1:9" ht="30">
      <c r="A28" s="35">
        <v>26</v>
      </c>
      <c r="B28" s="36" t="s">
        <v>28</v>
      </c>
      <c r="C28" s="54">
        <v>68262486</v>
      </c>
      <c r="D28" s="54">
        <v>56616155.166932002</v>
      </c>
      <c r="F28" s="37" t="s">
        <v>28</v>
      </c>
      <c r="G28" s="54">
        <v>51045852</v>
      </c>
      <c r="H28" s="56">
        <v>42336867.823524997</v>
      </c>
    </row>
    <row r="29" spans="1:9" ht="30">
      <c r="A29" s="35">
        <v>27</v>
      </c>
      <c r="B29" s="36" t="s">
        <v>29</v>
      </c>
      <c r="C29" s="54">
        <v>63361528</v>
      </c>
      <c r="D29" s="54">
        <v>171163310.86972499</v>
      </c>
      <c r="F29" s="37" t="s">
        <v>21</v>
      </c>
      <c r="G29" s="54">
        <v>49947657</v>
      </c>
      <c r="H29" s="56">
        <v>10457601.376840999</v>
      </c>
    </row>
    <row r="30" spans="1:9">
      <c r="A30" s="35">
        <v>28</v>
      </c>
      <c r="B30" s="36" t="s">
        <v>30</v>
      </c>
      <c r="C30" s="54">
        <v>62185313</v>
      </c>
      <c r="D30" s="54">
        <v>6883220.5792330001</v>
      </c>
      <c r="F30" s="37" t="s">
        <v>31</v>
      </c>
      <c r="G30" s="54">
        <v>39550205</v>
      </c>
      <c r="H30" s="56">
        <v>8187779.1162799997</v>
      </c>
    </row>
    <row r="31" spans="1:9">
      <c r="A31" s="35">
        <v>29</v>
      </c>
      <c r="B31" s="36" t="s">
        <v>31</v>
      </c>
      <c r="C31" s="54">
        <v>57578754</v>
      </c>
      <c r="D31" s="54">
        <v>14266235.73494</v>
      </c>
      <c r="F31" s="37" t="s">
        <v>24</v>
      </c>
      <c r="G31" s="54">
        <v>39526177</v>
      </c>
      <c r="H31" s="56">
        <v>10286810.573744001</v>
      </c>
    </row>
    <row r="32" spans="1:9" ht="30">
      <c r="A32" s="35">
        <v>30</v>
      </c>
      <c r="B32" s="36" t="s">
        <v>32</v>
      </c>
      <c r="C32" s="54">
        <v>55481369</v>
      </c>
      <c r="D32" s="54">
        <v>5564703.1593829999</v>
      </c>
      <c r="F32" s="37" t="s">
        <v>26</v>
      </c>
      <c r="G32" s="54">
        <v>38218717</v>
      </c>
      <c r="H32" s="56">
        <v>7447637.3908930002</v>
      </c>
    </row>
    <row r="33" spans="1:8" ht="30">
      <c r="A33" s="35">
        <v>31</v>
      </c>
      <c r="B33" s="36" t="s">
        <v>33</v>
      </c>
      <c r="C33" s="54">
        <v>55139105</v>
      </c>
      <c r="D33" s="54">
        <v>23660419.629650999</v>
      </c>
      <c r="F33" s="37" t="s">
        <v>37</v>
      </c>
      <c r="G33" s="54">
        <v>34741482</v>
      </c>
      <c r="H33" s="56">
        <v>14887172.762814</v>
      </c>
    </row>
    <row r="34" spans="1:8" ht="30">
      <c r="A34" s="35">
        <v>32</v>
      </c>
      <c r="B34" s="36" t="s">
        <v>34</v>
      </c>
      <c r="C34" s="54">
        <v>49339734</v>
      </c>
      <c r="D34" s="54">
        <v>10565712.562023999</v>
      </c>
      <c r="F34" s="37" t="s">
        <v>35</v>
      </c>
      <c r="G34" s="54">
        <v>33287144</v>
      </c>
      <c r="H34" s="56">
        <v>8479498.7758109998</v>
      </c>
    </row>
    <row r="35" spans="1:8">
      <c r="A35" s="35">
        <v>33</v>
      </c>
      <c r="B35" s="36" t="s">
        <v>35</v>
      </c>
      <c r="C35" s="54">
        <v>45459002</v>
      </c>
      <c r="D35" s="54">
        <v>11440703.122597</v>
      </c>
      <c r="F35" s="37" t="s">
        <v>39</v>
      </c>
      <c r="G35" s="54">
        <v>30248396</v>
      </c>
      <c r="H35" s="56">
        <v>5559076.9782140004</v>
      </c>
    </row>
    <row r="36" spans="1:8">
      <c r="A36" s="35">
        <v>34</v>
      </c>
      <c r="B36" s="36" t="s">
        <v>36</v>
      </c>
      <c r="C36" s="54">
        <v>44465595</v>
      </c>
      <c r="D36" s="54">
        <v>11056211.537511</v>
      </c>
      <c r="F36" s="37" t="s">
        <v>48</v>
      </c>
      <c r="G36" s="54">
        <v>27668803</v>
      </c>
      <c r="H36" s="56">
        <v>4115440.8303769999</v>
      </c>
    </row>
    <row r="37" spans="1:8" ht="30">
      <c r="A37" s="35">
        <v>35</v>
      </c>
      <c r="B37" s="36" t="s">
        <v>37</v>
      </c>
      <c r="C37" s="54">
        <v>42845856</v>
      </c>
      <c r="D37" s="54">
        <v>19757353.580816999</v>
      </c>
      <c r="F37" s="37" t="s">
        <v>34</v>
      </c>
      <c r="G37" s="54">
        <v>27409763</v>
      </c>
      <c r="H37" s="56">
        <v>5860262.1489260001</v>
      </c>
    </row>
    <row r="38" spans="1:8" ht="45">
      <c r="A38" s="35">
        <v>36</v>
      </c>
      <c r="B38" s="36" t="s">
        <v>38</v>
      </c>
      <c r="C38" s="54">
        <v>42663770</v>
      </c>
      <c r="D38" s="54">
        <v>25942441.482439</v>
      </c>
      <c r="F38" s="37" t="s">
        <v>36</v>
      </c>
      <c r="G38" s="54">
        <v>26498408</v>
      </c>
      <c r="H38" s="56">
        <v>6666227.0116879996</v>
      </c>
    </row>
    <row r="39" spans="1:8">
      <c r="A39" s="35">
        <v>37</v>
      </c>
      <c r="B39" s="36" t="s">
        <v>39</v>
      </c>
      <c r="C39" s="54">
        <v>37877805</v>
      </c>
      <c r="D39" s="54">
        <v>7223496.2595509999</v>
      </c>
      <c r="F39" s="37" t="s">
        <v>52</v>
      </c>
      <c r="G39" s="54">
        <v>26098626</v>
      </c>
      <c r="H39" s="56">
        <v>444388.10269899998</v>
      </c>
    </row>
    <row r="40" spans="1:8" ht="45">
      <c r="A40" s="35">
        <v>38</v>
      </c>
      <c r="B40" s="36" t="s">
        <v>40</v>
      </c>
      <c r="C40" s="54">
        <v>37209470</v>
      </c>
      <c r="D40" s="54">
        <v>8961190.7164740004</v>
      </c>
      <c r="F40" s="37" t="s">
        <v>38</v>
      </c>
      <c r="G40" s="54">
        <v>24715327</v>
      </c>
      <c r="H40" s="56">
        <v>14801895.265541</v>
      </c>
    </row>
    <row r="41" spans="1:8">
      <c r="A41" s="35">
        <v>39</v>
      </c>
      <c r="B41" s="36" t="s">
        <v>41</v>
      </c>
      <c r="C41" s="54">
        <v>32994326</v>
      </c>
      <c r="D41" s="54">
        <v>11699023.702539001</v>
      </c>
      <c r="F41" s="37" t="s">
        <v>41</v>
      </c>
      <c r="G41" s="54">
        <v>23327320</v>
      </c>
      <c r="H41" s="56">
        <v>8141745.6672459999</v>
      </c>
    </row>
    <row r="42" spans="1:8" ht="30">
      <c r="A42" s="35">
        <v>40</v>
      </c>
      <c r="B42" s="36" t="s">
        <v>42</v>
      </c>
      <c r="C42" s="54">
        <v>31116944</v>
      </c>
      <c r="D42" s="54">
        <v>14655273.484133</v>
      </c>
      <c r="F42" s="37" t="s">
        <v>33</v>
      </c>
      <c r="G42" s="54">
        <v>22227769</v>
      </c>
      <c r="H42" s="56">
        <v>9670346.4978330005</v>
      </c>
    </row>
    <row r="43" spans="1:8" ht="30">
      <c r="A43" s="35">
        <v>41</v>
      </c>
      <c r="B43" s="36" t="s">
        <v>43</v>
      </c>
      <c r="C43" s="54">
        <v>29394542</v>
      </c>
      <c r="D43" s="54">
        <v>5137857.125891</v>
      </c>
      <c r="F43" s="37" t="s">
        <v>40</v>
      </c>
      <c r="G43" s="54">
        <v>21444953</v>
      </c>
      <c r="H43" s="56">
        <v>5157506.1668600002</v>
      </c>
    </row>
    <row r="44" spans="1:8" ht="60">
      <c r="A44" s="35">
        <v>42</v>
      </c>
      <c r="B44" s="36" t="s">
        <v>44</v>
      </c>
      <c r="C44" s="54">
        <v>28666714</v>
      </c>
      <c r="D44" s="54">
        <v>7084149.7548460001</v>
      </c>
      <c r="F44" s="37" t="s">
        <v>42</v>
      </c>
      <c r="G44" s="54">
        <v>20785528</v>
      </c>
      <c r="H44" s="56">
        <v>9784953.5902239997</v>
      </c>
    </row>
    <row r="45" spans="1:8">
      <c r="A45" s="35">
        <v>43</v>
      </c>
      <c r="B45" s="36" t="s">
        <v>45</v>
      </c>
      <c r="C45" s="54">
        <v>25203754</v>
      </c>
      <c r="D45" s="54">
        <v>10293447.121537</v>
      </c>
      <c r="F45" s="37" t="s">
        <v>54</v>
      </c>
      <c r="G45" s="54">
        <v>20116038</v>
      </c>
      <c r="H45" s="56">
        <v>886414.65192600002</v>
      </c>
    </row>
    <row r="46" spans="1:8" ht="45">
      <c r="A46" s="35">
        <v>44</v>
      </c>
      <c r="B46" s="36" t="s">
        <v>46</v>
      </c>
      <c r="C46" s="54">
        <v>24896116</v>
      </c>
      <c r="D46" s="54">
        <v>11638752.916099001</v>
      </c>
      <c r="F46" s="37" t="s">
        <v>43</v>
      </c>
      <c r="G46" s="54">
        <v>19466509</v>
      </c>
      <c r="H46" s="56">
        <v>3352344.6120679998</v>
      </c>
    </row>
    <row r="47" spans="1:8">
      <c r="A47" s="35">
        <v>45</v>
      </c>
      <c r="B47" s="36" t="s">
        <v>47</v>
      </c>
      <c r="C47" s="54">
        <v>24778262</v>
      </c>
      <c r="D47" s="54">
        <v>7065082.4272290003</v>
      </c>
      <c r="F47" s="37" t="s">
        <v>50</v>
      </c>
      <c r="G47" s="54">
        <v>18508339</v>
      </c>
      <c r="H47" s="56">
        <v>26452191.928952001</v>
      </c>
    </row>
    <row r="48" spans="1:8" ht="60">
      <c r="A48" s="35">
        <v>46</v>
      </c>
      <c r="B48" s="36" t="s">
        <v>48</v>
      </c>
      <c r="C48" s="54">
        <v>24683455</v>
      </c>
      <c r="D48" s="54">
        <v>4669224.9520990001</v>
      </c>
      <c r="F48" s="37" t="s">
        <v>44</v>
      </c>
      <c r="G48" s="54">
        <v>18366494</v>
      </c>
      <c r="H48" s="56">
        <v>4536928.0808680002</v>
      </c>
    </row>
    <row r="49" spans="1:9" ht="30">
      <c r="A49" s="35">
        <v>47</v>
      </c>
      <c r="B49" s="36" t="s">
        <v>49</v>
      </c>
      <c r="C49" s="54">
        <v>24609859</v>
      </c>
      <c r="D49" s="54">
        <v>4164248.6888580001</v>
      </c>
      <c r="F49" s="37" t="s">
        <v>46</v>
      </c>
      <c r="G49" s="54">
        <v>18275792</v>
      </c>
      <c r="H49" s="56">
        <v>8543804.9371349998</v>
      </c>
    </row>
    <row r="50" spans="1:9" ht="45">
      <c r="A50" s="35">
        <v>48</v>
      </c>
      <c r="B50" s="36" t="s">
        <v>50</v>
      </c>
      <c r="C50" s="54">
        <v>24526551</v>
      </c>
      <c r="D50" s="54">
        <v>35077740.593335003</v>
      </c>
      <c r="F50" s="37" t="s">
        <v>49</v>
      </c>
      <c r="G50" s="54">
        <v>17795384</v>
      </c>
      <c r="H50" s="56">
        <v>3008780.879952</v>
      </c>
      <c r="I50" s="43"/>
    </row>
    <row r="51" spans="1:9">
      <c r="A51" s="35">
        <v>49</v>
      </c>
      <c r="B51" s="37" t="s">
        <v>51</v>
      </c>
      <c r="C51" s="54">
        <v>24195663</v>
      </c>
      <c r="D51" s="54">
        <v>12759099.893114001</v>
      </c>
      <c r="F51" s="37" t="s">
        <v>55</v>
      </c>
      <c r="G51" s="54">
        <v>17653840</v>
      </c>
      <c r="H51" s="56">
        <v>9194692.09289</v>
      </c>
      <c r="I51" s="43"/>
    </row>
    <row r="52" spans="1:9">
      <c r="A52" s="40">
        <v>50</v>
      </c>
      <c r="B52" s="42" t="s">
        <v>52</v>
      </c>
      <c r="C52" s="55">
        <v>23881333</v>
      </c>
      <c r="D52" s="55">
        <v>545122.37481499999</v>
      </c>
      <c r="E52" s="41"/>
      <c r="F52" s="42" t="s">
        <v>45</v>
      </c>
      <c r="G52" s="55">
        <v>16252927</v>
      </c>
      <c r="H52" s="57">
        <v>6625869.6015940001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Karsten</dc:creator>
  <cp:lastModifiedBy>Marie Louise Ryan</cp:lastModifiedBy>
  <dcterms:created xsi:type="dcterms:W3CDTF">2016-02-06T05:45:31Z</dcterms:created>
  <dcterms:modified xsi:type="dcterms:W3CDTF">2017-09-29T16:56:09Z</dcterms:modified>
</cp:coreProperties>
</file>