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1"/>
  <workbookPr showInkAnnotation="0" autoCompressPictures="0"/>
  <mc:AlternateContent xmlns:mc="http://schemas.openxmlformats.org/markup-compatibility/2006">
    <mc:Choice Requires="x15">
      <x15ac:absPath xmlns:x15ac="http://schemas.microsoft.com/office/spreadsheetml/2010/11/ac" url="/Users/parsekia/Dropbox/IRIS_workshop/Seismic_Module_Development/Seismic_Module_Parsekian/Unit 3/"/>
    </mc:Choice>
  </mc:AlternateContent>
  <xr:revisionPtr revIDLastSave="0" documentId="8_{E32F6117-86E8-0D4E-9F81-93E5AB894E7D}" xr6:coauthVersionLast="46" xr6:coauthVersionMax="46" xr10:uidLastSave="{00000000-0000-0000-0000-000000000000}"/>
  <bookViews>
    <workbookView xWindow="7920" yWindow="500" windowWidth="43280" windowHeight="27000" tabRatio="500" xr2:uid="{00000000-000D-0000-FFFF-FFFF00000000}"/>
  </bookViews>
  <sheets>
    <sheet name="predicting travel time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9" i="1" l="1"/>
  <c r="B6" i="1"/>
  <c r="D10" i="1"/>
  <c r="D11" i="1"/>
  <c r="E11" i="1" s="1"/>
  <c r="D12" i="1"/>
  <c r="E12" i="1" s="1"/>
  <c r="D13" i="1"/>
  <c r="D14" i="1"/>
  <c r="E14" i="1" s="1"/>
  <c r="D15" i="1"/>
  <c r="D16" i="1"/>
  <c r="E16" i="1" s="1"/>
  <c r="D17" i="1"/>
  <c r="E17" i="1" s="1"/>
  <c r="D18" i="1"/>
  <c r="E18" i="1" s="1"/>
  <c r="D19" i="1"/>
  <c r="D20" i="1"/>
  <c r="D21" i="1"/>
  <c r="D22" i="1"/>
  <c r="E22" i="1"/>
  <c r="D23" i="1"/>
  <c r="E23" i="1" s="1"/>
  <c r="D24" i="1"/>
  <c r="E24" i="1" s="1"/>
  <c r="D25" i="1"/>
  <c r="D26" i="1"/>
  <c r="D27" i="1"/>
  <c r="E27" i="1" s="1"/>
  <c r="D28" i="1"/>
  <c r="E28" i="1" s="1"/>
  <c r="D29" i="1"/>
  <c r="D30" i="1"/>
  <c r="D31" i="1"/>
  <c r="D32" i="1"/>
  <c r="D9" i="1"/>
  <c r="F30" i="1" l="1"/>
  <c r="F29" i="1"/>
  <c r="F22" i="1"/>
  <c r="F21" i="1"/>
  <c r="F13" i="1"/>
  <c r="F25" i="1"/>
  <c r="F10" i="1"/>
  <c r="F32" i="1"/>
  <c r="F31" i="1"/>
  <c r="F15" i="1"/>
  <c r="F20" i="1"/>
  <c r="F26" i="1"/>
  <c r="F19" i="1"/>
  <c r="E30" i="1"/>
  <c r="E25" i="1"/>
  <c r="F23" i="1"/>
  <c r="E10" i="1"/>
  <c r="E13" i="1"/>
  <c r="F24" i="1"/>
  <c r="E19" i="1"/>
  <c r="F17" i="1"/>
  <c r="F11" i="1"/>
  <c r="E31" i="1"/>
  <c r="E26" i="1"/>
  <c r="E9" i="1"/>
  <c r="E32" i="1"/>
  <c r="B2" i="1"/>
  <c r="F28" i="1"/>
  <c r="F27" i="1"/>
  <c r="F16" i="1"/>
  <c r="F12" i="1"/>
  <c r="F14" i="1"/>
  <c r="E21" i="1"/>
  <c r="F18" i="1"/>
  <c r="E20" i="1"/>
  <c r="E15" i="1"/>
  <c r="E29" i="1"/>
</calcChain>
</file>

<file path=xl/sharedStrings.xml><?xml version="1.0" encoding="utf-8"?>
<sst xmlns="http://schemas.openxmlformats.org/spreadsheetml/2006/main" count="16" uniqueCount="13">
  <si>
    <t>geophone spacing</t>
  </si>
  <si>
    <t>ft</t>
  </si>
  <si>
    <t>total line length</t>
  </si>
  <si>
    <t>velocity1</t>
  </si>
  <si>
    <t>ft/s</t>
  </si>
  <si>
    <t>velocity2</t>
  </si>
  <si>
    <t>h</t>
  </si>
  <si>
    <t>t1</t>
  </si>
  <si>
    <t>s</t>
  </si>
  <si>
    <t>geophone number</t>
  </si>
  <si>
    <t>geophone offset (location, feet)</t>
  </si>
  <si>
    <t>direct arrival, travel time (seconds)</t>
  </si>
  <si>
    <t>refraction, travel time (seconds)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</si>
</sst>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0"/>
    <numFmt numFmtId="166" formatCode="0.000"/>
  </numFmts>
  <fonts count="4" x14ac:knownFonts="1">
    <font>
      <sz val="12"/>
      <color theme="1"/>
      <name val="Calibri"/>
      <family val="2"/>
      <scheme val="minor"/>
    </font>
    <font>
      <u/>
      <sz val="12"/>
      <color theme="10"/>
      <name val="Calibri"/>
      <family val="2"/>
      <scheme val="minor"/>
    </font>
    <font>
      <u/>
      <sz val="12"/>
      <color theme="11"/>
      <name val="Calibri"/>
      <family val="2"/>
      <scheme val="minor"/>
    </font>
    <font>
      <b/>
      <sz val="12"/>
      <color theme="1"/>
      <name val="Calibri"/>
      <family val="2"/>
      <scheme val="minor"/>
    </font>
  </fonts>
  <fills count="4">
    <fill>
      <patternFill patternType="none"/>
    </fill>
    <fill>
      <patternFill patternType="gray125"/>
    </fill>
    <fill>
      <patternFill patternType="solid">
        <fgColor rgb="FF00B050"/>
        <bgColor indexed="64"/>
      </patternFill>
    </fill>
    <fill>
      <patternFill patternType="solid">
        <fgColor theme="9"/>
        <bgColor indexed="64"/>
      </patternFill>
    </fill>
  </fills>
  <borders count="1">
    <border>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8">
    <xf numFmtId="0" fontId="0" fillId="0" borderId="0" xfId="0"/>
    <xf numFmtId="0" fontId="0" fillId="0" borderId="0" xfId="0" applyAlignment="1">
      <alignment horizontal="center"/>
    </xf>
    <xf numFmtId="1" fontId="0" fillId="0" borderId="0" xfId="0" applyNumberFormat="1" applyAlignment="1">
      <alignment horizontal="center"/>
    </xf>
    <xf numFmtId="165" fontId="0" fillId="0" borderId="0" xfId="0" applyNumberFormat="1"/>
    <xf numFmtId="164" fontId="0" fillId="0" borderId="0" xfId="0" applyNumberFormat="1" applyAlignment="1">
      <alignment horizontal="left"/>
    </xf>
    <xf numFmtId="0" fontId="0" fillId="0" borderId="0" xfId="0" applyAlignment="1">
      <alignment horizontal="left"/>
    </xf>
    <xf numFmtId="1" fontId="0" fillId="0" borderId="0" xfId="0" applyNumberFormat="1" applyAlignment="1">
      <alignment horizontal="right"/>
    </xf>
    <xf numFmtId="0" fontId="0" fillId="0" borderId="0" xfId="0" applyAlignment="1">
      <alignment horizontal="right"/>
    </xf>
    <xf numFmtId="166" fontId="0" fillId="0" borderId="0" xfId="0" applyNumberFormat="1" applyAlignment="1">
      <alignment horizontal="left"/>
    </xf>
    <xf numFmtId="166" fontId="0" fillId="0" borderId="0" xfId="0" applyNumberFormat="1" applyAlignment="1">
      <alignment horizontal="center"/>
    </xf>
    <xf numFmtId="0" fontId="3" fillId="0" borderId="0" xfId="0" applyFont="1" applyAlignment="1">
      <alignment horizontal="center" wrapText="1"/>
    </xf>
    <xf numFmtId="2" fontId="0" fillId="2" borderId="0" xfId="0" applyNumberFormat="1" applyFill="1" applyAlignment="1">
      <alignment horizontal="left"/>
    </xf>
    <xf numFmtId="0" fontId="0" fillId="2" borderId="0" xfId="0" applyFill="1" applyAlignment="1">
      <alignment horizontal="left"/>
    </xf>
    <xf numFmtId="1" fontId="0" fillId="3" borderId="0" xfId="0" applyNumberFormat="1" applyFill="1" applyAlignment="1">
      <alignment horizontal="right"/>
    </xf>
    <xf numFmtId="2" fontId="0" fillId="3" borderId="0" xfId="0" applyNumberFormat="1" applyFill="1" applyAlignment="1">
      <alignment horizontal="left"/>
    </xf>
    <xf numFmtId="164" fontId="0" fillId="3" borderId="0" xfId="0" applyNumberFormat="1" applyFill="1" applyAlignment="1">
      <alignment horizontal="left"/>
    </xf>
    <xf numFmtId="0" fontId="0" fillId="3" borderId="0" xfId="0" applyFill="1" applyAlignment="1">
      <alignment horizontal="right"/>
    </xf>
    <xf numFmtId="166" fontId="0" fillId="3" borderId="0" xfId="0" applyNumberFormat="1" applyFill="1" applyAlignment="1">
      <alignment horizontal="left"/>
    </xf>
  </cellXfs>
  <cellStyles count="7">
    <cellStyle name="Followed Hyperlink" xfId="6" builtinId="9" hidden="1"/>
    <cellStyle name="Followed Hyperlink" xfId="4" builtinId="9" hidden="1"/>
    <cellStyle name="Followed Hyperlink" xfId="2" builtinId="9" hidden="1"/>
    <cellStyle name="Hyperlink" xfId="5" builtinId="8" hidden="1"/>
    <cellStyle name="Hyperlink" xfId="3" builtinId="8" hidden="1"/>
    <cellStyle name="Hyperlink" xfId="1"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venir Book" panose="02000503020000020003" pitchFamily="2" charset="0"/>
                <a:ea typeface="+mn-ea"/>
                <a:cs typeface="+mn-cs"/>
              </a:defRPr>
            </a:pPr>
            <a:r>
              <a:rPr lang="en-US"/>
              <a:t>simulated travel time - offset plot</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venir Book" panose="02000503020000020003" pitchFamily="2" charset="0"/>
              <a:ea typeface="+mn-ea"/>
              <a:cs typeface="+mn-cs"/>
            </a:defRPr>
          </a:pPr>
          <a:endParaRPr lang="en-US"/>
        </a:p>
      </c:txPr>
    </c:title>
    <c:autoTitleDeleted val="0"/>
    <c:plotArea>
      <c:layout>
        <c:manualLayout>
          <c:layoutTarget val="inner"/>
          <c:xMode val="edge"/>
          <c:yMode val="edge"/>
          <c:x val="0.22312379833054644"/>
          <c:y val="0.13850393700787403"/>
          <c:w val="0.72673521699617738"/>
          <c:h val="0.63349821844895082"/>
        </c:manualLayout>
      </c:layout>
      <c:scatterChart>
        <c:scatterStyle val="lineMarker"/>
        <c:varyColors val="0"/>
        <c:ser>
          <c:idx val="0"/>
          <c:order val="0"/>
          <c:tx>
            <c:v>direct arrival</c:v>
          </c:tx>
          <c:spPr>
            <a:ln w="28575" cap="rnd">
              <a:noFill/>
              <a:round/>
            </a:ln>
            <a:effectLst/>
          </c:spPr>
          <c:marker>
            <c:symbol val="circle"/>
            <c:size val="5"/>
            <c:spPr>
              <a:solidFill>
                <a:schemeClr val="tx1"/>
              </a:solidFill>
              <a:ln w="9525">
                <a:solidFill>
                  <a:schemeClr val="tx1"/>
                </a:solidFill>
              </a:ln>
              <a:effectLst/>
            </c:spPr>
          </c:marker>
          <c:xVal>
            <c:numRef>
              <c:f>'predicting travel times'!$D$9:$D$32</c:f>
              <c:numCache>
                <c:formatCode>General</c:formatCode>
                <c:ptCount val="24"/>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numCache>
            </c:numRef>
          </c:xVal>
          <c:yVal>
            <c:numRef>
              <c:f>'predicting travel times'!$E$9:$E$32</c:f>
              <c:numCache>
                <c:formatCode>0.000</c:formatCode>
                <c:ptCount val="24"/>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numCache>
            </c:numRef>
          </c:yVal>
          <c:smooth val="0"/>
          <c:extLst>
            <c:ext xmlns:c16="http://schemas.microsoft.com/office/drawing/2014/chart" uri="{C3380CC4-5D6E-409C-BE32-E72D297353CC}">
              <c16:uniqueId val="{00000000-F3F3-FE4E-9DBC-03AEF906D29A}"/>
            </c:ext>
          </c:extLst>
        </c:ser>
        <c:ser>
          <c:idx val="1"/>
          <c:order val="1"/>
          <c:tx>
            <c:v>refraction</c:v>
          </c:tx>
          <c:spPr>
            <a:ln w="25400" cap="rnd">
              <a:noFill/>
              <a:round/>
            </a:ln>
            <a:effectLst/>
          </c:spPr>
          <c:marker>
            <c:symbol val="circle"/>
            <c:size val="5"/>
            <c:spPr>
              <a:solidFill>
                <a:srgbClr val="FF0000"/>
              </a:solidFill>
              <a:ln w="9525">
                <a:solidFill>
                  <a:srgbClr val="FF0000"/>
                </a:solidFill>
              </a:ln>
              <a:effectLst/>
            </c:spPr>
          </c:marker>
          <c:xVal>
            <c:numRef>
              <c:f>'predicting travel times'!$D$9:$D$32</c:f>
              <c:numCache>
                <c:formatCode>General</c:formatCode>
                <c:ptCount val="24"/>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numCache>
            </c:numRef>
          </c:xVal>
          <c:yVal>
            <c:numRef>
              <c:f>'predicting travel times'!$F$9:$F$32</c:f>
              <c:numCache>
                <c:formatCode>0.000</c:formatCode>
                <c:ptCount val="24"/>
                <c:pt idx="0">
                  <c:v>3.4641016151377546E-2</c:v>
                </c:pt>
                <c:pt idx="1">
                  <c:v>3.9641016151377544E-2</c:v>
                </c:pt>
                <c:pt idx="2">
                  <c:v>4.4641016151377548E-2</c:v>
                </c:pt>
                <c:pt idx="3">
                  <c:v>4.9641016151377546E-2</c:v>
                </c:pt>
                <c:pt idx="4">
                  <c:v>5.464101615137755E-2</c:v>
                </c:pt>
                <c:pt idx="5">
                  <c:v>5.9641016151377547E-2</c:v>
                </c:pt>
                <c:pt idx="6">
                  <c:v>6.4641016151377545E-2</c:v>
                </c:pt>
                <c:pt idx="7">
                  <c:v>6.9641016151377549E-2</c:v>
                </c:pt>
                <c:pt idx="8">
                  <c:v>7.4641016151377554E-2</c:v>
                </c:pt>
                <c:pt idx="9">
                  <c:v>7.9641016151377544E-2</c:v>
                </c:pt>
                <c:pt idx="10">
                  <c:v>8.4641016151377549E-2</c:v>
                </c:pt>
                <c:pt idx="11">
                  <c:v>8.9641016151377539E-2</c:v>
                </c:pt>
                <c:pt idx="12">
                  <c:v>9.4641016151377544E-2</c:v>
                </c:pt>
                <c:pt idx="13">
                  <c:v>9.9641016151377548E-2</c:v>
                </c:pt>
                <c:pt idx="14">
                  <c:v>0.10464101615137755</c:v>
                </c:pt>
                <c:pt idx="15">
                  <c:v>0.10964101615137754</c:v>
                </c:pt>
                <c:pt idx="16">
                  <c:v>0.11464101615137755</c:v>
                </c:pt>
                <c:pt idx="17">
                  <c:v>0.11964101615137755</c:v>
                </c:pt>
                <c:pt idx="18">
                  <c:v>0.12464101615137754</c:v>
                </c:pt>
                <c:pt idx="19">
                  <c:v>0.12964101615137755</c:v>
                </c:pt>
                <c:pt idx="20">
                  <c:v>0.13464101615137755</c:v>
                </c:pt>
                <c:pt idx="21">
                  <c:v>0.13964101615137753</c:v>
                </c:pt>
                <c:pt idx="22">
                  <c:v>0.14464101615137753</c:v>
                </c:pt>
                <c:pt idx="23">
                  <c:v>0.14964101615137754</c:v>
                </c:pt>
              </c:numCache>
            </c:numRef>
          </c:yVal>
          <c:smooth val="0"/>
          <c:extLst>
            <c:ext xmlns:c16="http://schemas.microsoft.com/office/drawing/2014/chart" uri="{C3380CC4-5D6E-409C-BE32-E72D297353CC}">
              <c16:uniqueId val="{00000001-F3F3-FE4E-9DBC-03AEF906D29A}"/>
            </c:ext>
          </c:extLst>
        </c:ser>
        <c:dLbls>
          <c:showLegendKey val="0"/>
          <c:showVal val="0"/>
          <c:showCatName val="0"/>
          <c:showSerName val="0"/>
          <c:showPercent val="0"/>
          <c:showBubbleSize val="0"/>
        </c:dLbls>
        <c:axId val="235176480"/>
        <c:axId val="235777296"/>
      </c:scatterChart>
      <c:valAx>
        <c:axId val="235176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venir Book" panose="02000503020000020003" pitchFamily="2" charset="0"/>
                    <a:ea typeface="+mn-ea"/>
                    <a:cs typeface="+mn-cs"/>
                  </a:defRPr>
                </a:pPr>
                <a:r>
                  <a:rPr lang="en-US"/>
                  <a:t>geophone offset (location), feet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235777296"/>
        <c:crosses val="autoZero"/>
        <c:crossBetween val="midCat"/>
      </c:valAx>
      <c:valAx>
        <c:axId val="23577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venir Book" panose="02000503020000020003" pitchFamily="2" charset="0"/>
                    <a:ea typeface="+mn-ea"/>
                    <a:cs typeface="+mn-cs"/>
                  </a:defRPr>
                </a:pPr>
                <a:r>
                  <a:rPr lang="en-US"/>
                  <a:t>travel time, seconds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crossAx val="235176480"/>
        <c:crosses val="autoZero"/>
        <c:crossBetween val="midCat"/>
      </c:valAx>
      <c:spPr>
        <a:noFill/>
        <a:ln>
          <a:noFill/>
        </a:ln>
        <a:effectLst/>
      </c:spPr>
    </c:plotArea>
    <c:legend>
      <c:legendPos val="t"/>
      <c:layout>
        <c:manualLayout>
          <c:xMode val="edge"/>
          <c:yMode val="edge"/>
          <c:x val="0.22826885617461587"/>
          <c:y val="0.14230457924602999"/>
          <c:w val="0.39927993622080471"/>
          <c:h val="6.613061688041764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venir Book" panose="02000503020000020003"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venir Book" panose="02000503020000020003"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7</xdr:col>
      <xdr:colOff>0</xdr:colOff>
      <xdr:row>0</xdr:row>
      <xdr:rowOff>145143</xdr:rowOff>
    </xdr:from>
    <xdr:ext cx="12074071" cy="5694764"/>
    <xdr:sp macro="" textlink="">
      <xdr:nvSpPr>
        <xdr:cNvPr id="6" name="TextBox 5">
          <a:extLst>
            <a:ext uri="{FF2B5EF4-FFF2-40B4-BE49-F238E27FC236}">
              <a16:creationId xmlns:a16="http://schemas.microsoft.com/office/drawing/2014/main" id="{E49B1348-F388-A243-9A29-F6CFB8BE2465}"/>
            </a:ext>
          </a:extLst>
        </xdr:cNvPr>
        <xdr:cNvSpPr txBox="1"/>
      </xdr:nvSpPr>
      <xdr:spPr>
        <a:xfrm>
          <a:off x="6997700" y="145143"/>
          <a:ext cx="12074071" cy="56947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b="1" dirty="0"/>
            <a:t>Exercise #1</a:t>
          </a:r>
          <a:r>
            <a:rPr lang="en-US" sz="2400" dirty="0"/>
            <a:t>: designing</a:t>
          </a:r>
          <a:r>
            <a:rPr lang="en-US" sz="2400" baseline="0" dirty="0"/>
            <a:t> the instrument setup</a:t>
          </a:r>
        </a:p>
        <a:p>
          <a:r>
            <a:rPr lang="en-US" sz="1800" baseline="0" dirty="0"/>
            <a:t>You have been hired by the engineering firm managing the Codorus Creek improvement project. They need you to perform a seismic survey to </a:t>
          </a:r>
          <a:r>
            <a:rPr lang="en-US" sz="1800" u="none" baseline="0" dirty="0"/>
            <a:t>determine 1) how deep the bedrock is and 2) how difficult it will be to excavate the overburden.  </a:t>
          </a:r>
          <a:r>
            <a:rPr lang="en-US" sz="1800" baseline="0" dirty="0"/>
            <a:t>They have provided the engineering drawing below, with the approximate locations of the seismic surveys indicated as red lines (note: the seismic lines may not cross streets).</a:t>
          </a:r>
        </a:p>
        <a:p>
          <a:endParaRPr lang="en-US" sz="1800" baseline="0" dirty="0"/>
        </a:p>
        <a:p>
          <a:r>
            <a:rPr lang="en-US" sz="1800" baseline="0" dirty="0"/>
            <a:t>During your background research, you find a report on the local bedrock known as the "Conestoga Formation" limestone. Reports of nearby observations suggest that this limestone may have seismic velocities of 2,000 - 3,000 ft/s.  Soil generally has a seismic velocity of 1,000 - 1,500 ft/s. The bedrock depth in this region of Pennsylvania is anticipated to be between 10 - 30 ft.</a:t>
          </a:r>
        </a:p>
        <a:p>
          <a:endParaRPr lang="en-US" sz="1800" baseline="0" dirty="0"/>
        </a:p>
        <a:p>
          <a:r>
            <a:rPr lang="en-US" sz="1800" baseline="0" dirty="0"/>
            <a:t>In general, if we want to detect an interface between two layers, we want to observe BOTH direct arrival points AND refraction points - usually the minimum would be four. Remember, the refraction points would need to be earlier in time - i.e., "below" - the direct arrival, otherwise they will not show up in the field data. If you simulate a travel time - offset plot that has fewer than 4 points of either the direct arrival or refraction, it would indicate that the parameters were not acceptable to achieve the goals of your survey: either the geophone spacing is too small or too large for the subsurface velocity structure.</a:t>
          </a:r>
        </a:p>
        <a:p>
          <a:endParaRPr lang="en-US" sz="1800" baseline="0" dirty="0"/>
        </a:p>
        <a:p>
          <a:r>
            <a:rPr lang="en-US" sz="1800" baseline="0" dirty="0"/>
            <a:t>Use this information to change the </a:t>
          </a:r>
          <a:r>
            <a:rPr lang="en-US" sz="1800" dirty="0">
              <a:highlight>
                <a:srgbClr val="008000"/>
              </a:highlight>
            </a:rPr>
            <a:t>green boxes </a:t>
          </a:r>
          <a:r>
            <a:rPr lang="en-US" sz="1800" baseline="0" dirty="0"/>
            <a:t> in the spreadsheet above and answer the following two specific questions about how you will set up your 24-chanel seismic instrument:</a:t>
          </a:r>
        </a:p>
        <a:p>
          <a:pPr lvl="1"/>
          <a:r>
            <a:rPr lang="en-US" sz="1400">
              <a:highlight>
                <a:srgbClr val="FFFF00"/>
              </a:highlight>
            </a:rPr>
            <a:t>How long of a seismic line will be needed to be sure we detect the bedrock?</a:t>
          </a:r>
        </a:p>
        <a:p>
          <a:pPr lvl="1"/>
          <a:r>
            <a:rPr lang="en-US" sz="1400">
              <a:highlight>
                <a:srgbClr val="FFFF00"/>
              </a:highlight>
            </a:rPr>
            <a:t>What is the required geophone spacing we would need to be sure that the soil layer (direct wave) is captured by at least 4 geophones? </a:t>
          </a:r>
          <a:endParaRPr lang="en-US" sz="1400"/>
        </a:p>
      </xdr:txBody>
    </xdr:sp>
    <xdr:clientData/>
  </xdr:oneCellAnchor>
  <xdr:twoCellAnchor>
    <xdr:from>
      <xdr:col>0</xdr:col>
      <xdr:colOff>242206</xdr:colOff>
      <xdr:row>32</xdr:row>
      <xdr:rowOff>146957</xdr:rowOff>
    </xdr:from>
    <xdr:to>
      <xdr:col>6</xdr:col>
      <xdr:colOff>647699</xdr:colOff>
      <xdr:row>55</xdr:row>
      <xdr:rowOff>152400</xdr:rowOff>
    </xdr:to>
    <xdr:graphicFrame macro="">
      <xdr:nvGraphicFramePr>
        <xdr:cNvPr id="2" name="Chart 1">
          <a:extLst>
            <a:ext uri="{FF2B5EF4-FFF2-40B4-BE49-F238E27FC236}">
              <a16:creationId xmlns:a16="http://schemas.microsoft.com/office/drawing/2014/main" id="{44B86CE3-7B21-8846-9DE0-E0AE4D00D4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557435</xdr:colOff>
      <xdr:row>27</xdr:row>
      <xdr:rowOff>14732</xdr:rowOff>
    </xdr:from>
    <xdr:to>
      <xdr:col>19</xdr:col>
      <xdr:colOff>635000</xdr:colOff>
      <xdr:row>55</xdr:row>
      <xdr:rowOff>167552</xdr:rowOff>
    </xdr:to>
    <xdr:pic>
      <xdr:nvPicPr>
        <xdr:cNvPr id="4" name="Picture 3">
          <a:extLst>
            <a:ext uri="{FF2B5EF4-FFF2-40B4-BE49-F238E27FC236}">
              <a16:creationId xmlns:a16="http://schemas.microsoft.com/office/drawing/2014/main" id="{E068BA42-D184-7E48-8B57-64E2A4BCBB46}"/>
            </a:ext>
          </a:extLst>
        </xdr:cNvPr>
        <xdr:cNvPicPr>
          <a:picLocks noChangeAspect="1"/>
        </xdr:cNvPicPr>
      </xdr:nvPicPr>
      <xdr:blipFill>
        <a:blip xmlns:r="http://schemas.openxmlformats.org/officeDocument/2006/relationships" r:embed="rId2"/>
        <a:stretch>
          <a:fillRect/>
        </a:stretch>
      </xdr:blipFill>
      <xdr:spPr>
        <a:xfrm>
          <a:off x="8482235" y="5945632"/>
          <a:ext cx="9564465" cy="5842420"/>
        </a:xfrm>
        <a:prstGeom prst="rect">
          <a:avLst/>
        </a:prstGeom>
      </xdr:spPr>
    </xdr:pic>
    <xdr:clientData/>
  </xdr:twoCellAnchor>
  <xdr:oneCellAnchor>
    <xdr:from>
      <xdr:col>0</xdr:col>
      <xdr:colOff>317500</xdr:colOff>
      <xdr:row>56</xdr:row>
      <xdr:rowOff>145143</xdr:rowOff>
    </xdr:from>
    <xdr:ext cx="18757899" cy="6154058"/>
    <xdr:sp macro="" textlink="">
      <xdr:nvSpPr>
        <xdr:cNvPr id="7" name="TextBox 6">
          <a:extLst>
            <a:ext uri="{FF2B5EF4-FFF2-40B4-BE49-F238E27FC236}">
              <a16:creationId xmlns:a16="http://schemas.microsoft.com/office/drawing/2014/main" id="{8BA07CC6-6F55-F547-91B8-D261095F3333}"/>
            </a:ext>
          </a:extLst>
        </xdr:cNvPr>
        <xdr:cNvSpPr txBox="1"/>
      </xdr:nvSpPr>
      <xdr:spPr>
        <a:xfrm>
          <a:off x="317500" y="11968843"/>
          <a:ext cx="18757899" cy="6154058"/>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b="1" dirty="0"/>
            <a:t>Explore</a:t>
          </a:r>
          <a:endParaRPr lang="en-US" sz="2400" baseline="0" dirty="0"/>
        </a:p>
        <a:p>
          <a:r>
            <a:rPr lang="en-US" sz="2400" b="0" baseline="0" dirty="0"/>
            <a:t>At the top left of this worksheet are the cells that control the simulated travel time-offset plot. You can change anything that is green. Orange cells are calculated for you. </a:t>
          </a:r>
        </a:p>
        <a:p>
          <a:endParaRPr lang="en-US" sz="2400" baseline="0" dirty="0"/>
        </a:p>
        <a:p>
          <a:r>
            <a:rPr lang="en-US" sz="2400" baseline="0" dirty="0"/>
            <a:t>1) look at the formulas in the "direct arrival" and "refraction" columns. </a:t>
          </a:r>
          <a:r>
            <a:rPr lang="en-US" sz="2400" u="sng" baseline="0" dirty="0"/>
            <a:t>Explain in your own words</a:t>
          </a:r>
          <a:r>
            <a:rPr lang="en-US" sz="2400" baseline="0" dirty="0"/>
            <a:t> how these travel times are being calculated given the "known" (i.e., estimated for the purposes for designing the experiment) input information in the green cells. You will be solving for velocity and depth in the actual field experiment.</a:t>
          </a:r>
        </a:p>
        <a:p>
          <a:endParaRPr lang="en-US" sz="2400" baseline="0" dirty="0"/>
        </a:p>
        <a:p>
          <a:r>
            <a:rPr lang="en-US" sz="2400" baseline="0" dirty="0"/>
            <a:t>2) by changing </a:t>
          </a:r>
          <a:r>
            <a:rPr lang="en-US" sz="2400" u="sng" baseline="0" dirty="0"/>
            <a:t>ONLY the geophone spacing</a:t>
          </a:r>
          <a:r>
            <a:rPr lang="en-US" sz="2400" baseline="0" dirty="0"/>
            <a:t>, make a travel time-offset plot that would </a:t>
          </a:r>
          <a:r>
            <a:rPr lang="en-US" sz="2400" i="1" baseline="0" dirty="0"/>
            <a:t>not </a:t>
          </a:r>
          <a:r>
            <a:rPr lang="en-US" sz="2400" i="0" baseline="0" dirty="0"/>
            <a:t>resolve the refraction arrival from the bedrock. Why? What is happening?</a:t>
          </a:r>
        </a:p>
        <a:p>
          <a:endParaRPr lang="en-US" sz="2400" i="0" baseline="0" dirty="0"/>
        </a:p>
        <a:p>
          <a:r>
            <a:rPr lang="en-US" sz="2400" i="0" baseline="0" dirty="0"/>
            <a:t>3) by changing </a:t>
          </a:r>
          <a:r>
            <a:rPr lang="en-US" sz="2400" i="0" u="sng" baseline="0" dirty="0"/>
            <a:t>ONLY velocity1</a:t>
          </a:r>
          <a:r>
            <a:rPr lang="en-US" sz="2400" i="0" baseline="0" dirty="0"/>
            <a:t>, make a travel time-offset plot that would </a:t>
          </a:r>
          <a:r>
            <a:rPr lang="en-US" sz="2400" i="1" baseline="0" dirty="0"/>
            <a:t>not</a:t>
          </a:r>
          <a:r>
            <a:rPr lang="en-US" sz="2400" i="0" baseline="0" dirty="0"/>
            <a:t> resolve the refraction arrival from the bedrock. Why? What is happening?</a:t>
          </a:r>
        </a:p>
        <a:p>
          <a:endParaRPr lang="en-US" sz="2400" i="0" baseline="0" dirty="0"/>
        </a:p>
        <a:p>
          <a:r>
            <a:rPr lang="en-US" sz="2400" i="0" baseline="0" dirty="0"/>
            <a:t>4) by changing </a:t>
          </a:r>
          <a:r>
            <a:rPr lang="en-US" sz="2400" i="0" u="sng" baseline="0" dirty="0"/>
            <a:t>ONLY </a:t>
          </a:r>
          <a:r>
            <a:rPr lang="en-US" sz="2400" i="1" u="sng" baseline="0" dirty="0"/>
            <a:t>h</a:t>
          </a:r>
          <a:r>
            <a:rPr lang="en-US" sz="2400" i="0" u="sng" baseline="0" dirty="0"/>
            <a:t> (depth to bedrock)</a:t>
          </a:r>
          <a:r>
            <a:rPr lang="en-US" sz="2400" i="0" baseline="0" dirty="0"/>
            <a:t>, make a travel time offset plot that would </a:t>
          </a:r>
          <a:r>
            <a:rPr lang="en-US" sz="2400" i="1" baseline="0" dirty="0"/>
            <a:t>not</a:t>
          </a:r>
          <a:r>
            <a:rPr lang="en-US" sz="2400" i="0" baseline="0" dirty="0"/>
            <a:t> resolve the refraction arrival from the bedrock. Why? What is happening?</a:t>
          </a:r>
        </a:p>
      </xdr:txBody>
    </xdr:sp>
    <xdr:clientData/>
  </xdr:oneCellAnchor>
  <xdr:twoCellAnchor>
    <xdr:from>
      <xdr:col>3</xdr:col>
      <xdr:colOff>101600</xdr:colOff>
      <xdr:row>0</xdr:row>
      <xdr:rowOff>165100</xdr:rowOff>
    </xdr:from>
    <xdr:to>
      <xdr:col>5</xdr:col>
      <xdr:colOff>533400</xdr:colOff>
      <xdr:row>6</xdr:row>
      <xdr:rowOff>129429</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CBFE3CC4-EB1F-7142-AA2B-24D0AD868CF5}"/>
                </a:ext>
              </a:extLst>
            </xdr:cNvPr>
            <xdr:cNvSpPr txBox="1"/>
          </xdr:nvSpPr>
          <xdr:spPr>
            <a:xfrm>
              <a:off x="3149600" y="165100"/>
              <a:ext cx="2527300" cy="1183529"/>
            </a:xfrm>
            <a:prstGeom prst="rect">
              <a:avLst/>
            </a:prstGeom>
            <a:solidFill>
              <a:schemeClr val="bg1"/>
            </a:solidFill>
            <a:ln w="38100">
              <a:solidFill>
                <a:schemeClr val="accent6"/>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2400" b="0" i="1">
                            <a:latin typeface="Cambria Math" panose="02040503050406030204" pitchFamily="18" charset="0"/>
                          </a:rPr>
                        </m:ctrlPr>
                      </m:sSubPr>
                      <m:e>
                        <m:r>
                          <a:rPr lang="en-US" sz="2400" b="0" i="1">
                            <a:latin typeface="Cambria Math" panose="02040503050406030204" pitchFamily="18" charset="0"/>
                          </a:rPr>
                          <m:t>𝑡</m:t>
                        </m:r>
                      </m:e>
                      <m:sub>
                        <m:r>
                          <a:rPr lang="en-US" sz="2400" b="0" i="1">
                            <a:latin typeface="Cambria Math" panose="02040503050406030204" pitchFamily="18" charset="0"/>
                          </a:rPr>
                          <m:t>1</m:t>
                        </m:r>
                      </m:sub>
                    </m:sSub>
                    <m:r>
                      <a:rPr lang="en-US" sz="2400" b="0" i="1">
                        <a:latin typeface="Cambria Math" panose="02040503050406030204" pitchFamily="18" charset="0"/>
                      </a:rPr>
                      <m:t>=2</m:t>
                    </m:r>
                    <m:r>
                      <a:rPr lang="en-US" sz="2400" b="0" i="1">
                        <a:latin typeface="Cambria Math" panose="02040503050406030204" pitchFamily="18" charset="0"/>
                      </a:rPr>
                      <m:t>h</m:t>
                    </m:r>
                    <m:rad>
                      <m:radPr>
                        <m:degHide m:val="on"/>
                        <m:ctrlPr>
                          <a:rPr lang="en-US" sz="2400" b="0" i="1">
                            <a:latin typeface="Cambria Math" panose="02040503050406030204" pitchFamily="18" charset="0"/>
                          </a:rPr>
                        </m:ctrlPr>
                      </m:radPr>
                      <m:deg/>
                      <m:e>
                        <m:f>
                          <m:fPr>
                            <m:ctrlPr>
                              <a:rPr lang="en-US" sz="2400" b="0" i="1">
                                <a:latin typeface="Cambria Math" panose="02040503050406030204" pitchFamily="18" charset="0"/>
                              </a:rPr>
                            </m:ctrlPr>
                          </m:fPr>
                          <m:num>
                            <m:r>
                              <a:rPr lang="en-US" sz="2400" b="0" i="1">
                                <a:latin typeface="Cambria Math" panose="02040503050406030204" pitchFamily="18" charset="0"/>
                              </a:rPr>
                              <m:t>1</m:t>
                            </m:r>
                          </m:num>
                          <m:den>
                            <m:sSubSup>
                              <m:sSubSupPr>
                                <m:ctrlPr>
                                  <a:rPr lang="en-US" sz="2400" i="1">
                                    <a:latin typeface="Cambria Math" panose="02040503050406030204" pitchFamily="18" charset="0"/>
                                  </a:rPr>
                                </m:ctrlPr>
                              </m:sSubSupPr>
                              <m:e>
                                <m:r>
                                  <a:rPr lang="en-US" sz="2400" i="1">
                                    <a:latin typeface="Cambria Math" panose="02040503050406030204" pitchFamily="18" charset="0"/>
                                  </a:rPr>
                                  <m:t>𝑣</m:t>
                                </m:r>
                              </m:e>
                              <m:sub>
                                <m:r>
                                  <a:rPr lang="en-US" sz="2400" i="1">
                                    <a:latin typeface="Cambria Math" panose="02040503050406030204" pitchFamily="18" charset="0"/>
                                  </a:rPr>
                                  <m:t>1</m:t>
                                </m:r>
                              </m:sub>
                              <m:sup>
                                <m:r>
                                  <a:rPr lang="en-US" sz="2400" i="1">
                                    <a:latin typeface="Cambria Math" panose="02040503050406030204" pitchFamily="18" charset="0"/>
                                  </a:rPr>
                                  <m:t>2</m:t>
                                </m:r>
                              </m:sup>
                            </m:sSubSup>
                          </m:den>
                        </m:f>
                        <m:r>
                          <a:rPr lang="en-US" sz="2400" b="0" i="1">
                            <a:latin typeface="Cambria Math" panose="02040503050406030204" pitchFamily="18" charset="0"/>
                          </a:rPr>
                          <m:t>−</m:t>
                        </m:r>
                        <m:f>
                          <m:fPr>
                            <m:ctrlPr>
                              <a:rPr lang="en-US" sz="2400" b="0" i="1">
                                <a:latin typeface="Cambria Math" panose="02040503050406030204" pitchFamily="18" charset="0"/>
                              </a:rPr>
                            </m:ctrlPr>
                          </m:fPr>
                          <m:num>
                            <m:r>
                              <a:rPr lang="en-US" sz="2400" b="0" i="1">
                                <a:latin typeface="Cambria Math" panose="02040503050406030204" pitchFamily="18" charset="0"/>
                              </a:rPr>
                              <m:t>1</m:t>
                            </m:r>
                          </m:num>
                          <m:den>
                            <m:sSubSup>
                              <m:sSubSupPr>
                                <m:ctrlPr>
                                  <a:rPr lang="en-US" sz="2400" i="1">
                                    <a:latin typeface="Cambria Math" panose="02040503050406030204" pitchFamily="18" charset="0"/>
                                  </a:rPr>
                                </m:ctrlPr>
                              </m:sSubSupPr>
                              <m:e>
                                <m:r>
                                  <a:rPr lang="en-US" sz="2400" i="1">
                                    <a:latin typeface="Cambria Math" panose="02040503050406030204" pitchFamily="18" charset="0"/>
                                  </a:rPr>
                                  <m:t>𝑣</m:t>
                                </m:r>
                              </m:e>
                              <m:sub>
                                <m:r>
                                  <a:rPr lang="en-US" sz="2400" b="0" i="1">
                                    <a:latin typeface="Cambria Math" panose="02040503050406030204" pitchFamily="18" charset="0"/>
                                  </a:rPr>
                                  <m:t>2</m:t>
                                </m:r>
                              </m:sub>
                              <m:sup>
                                <m:r>
                                  <a:rPr lang="en-US" sz="2400" i="1">
                                    <a:latin typeface="Cambria Math" panose="02040503050406030204" pitchFamily="18" charset="0"/>
                                  </a:rPr>
                                  <m:t>2</m:t>
                                </m:r>
                              </m:sup>
                            </m:sSubSup>
                          </m:den>
                        </m:f>
                      </m:e>
                    </m:rad>
                  </m:oMath>
                </m:oMathPara>
              </a14:m>
              <a:endParaRPr lang="en-US" sz="2400"/>
            </a:p>
          </xdr:txBody>
        </xdr:sp>
      </mc:Choice>
      <mc:Fallback xmlns="">
        <xdr:sp macro="" textlink="">
          <xdr:nvSpPr>
            <xdr:cNvPr id="8" name="TextBox 7">
              <a:extLst>
                <a:ext uri="{FF2B5EF4-FFF2-40B4-BE49-F238E27FC236}">
                  <a16:creationId xmlns:a16="http://schemas.microsoft.com/office/drawing/2014/main" id="{CBFE3CC4-EB1F-7142-AA2B-24D0AD868CF5}"/>
                </a:ext>
              </a:extLst>
            </xdr:cNvPr>
            <xdr:cNvSpPr txBox="1"/>
          </xdr:nvSpPr>
          <xdr:spPr>
            <a:xfrm>
              <a:off x="3149600" y="165100"/>
              <a:ext cx="2527300" cy="1183529"/>
            </a:xfrm>
            <a:prstGeom prst="rect">
              <a:avLst/>
            </a:prstGeom>
            <a:solidFill>
              <a:schemeClr val="bg1"/>
            </a:solidFill>
            <a:ln w="38100">
              <a:solidFill>
                <a:schemeClr val="accent6"/>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US" sz="2400" b="0" i="0">
                  <a:latin typeface="Cambria Math" panose="02040503050406030204" pitchFamily="18" charset="0"/>
                </a:rPr>
                <a:t>𝑡_1=2ℎ√(1/(</a:t>
              </a:r>
              <a:r>
                <a:rPr lang="en-US" sz="2400" i="0">
                  <a:latin typeface="Cambria Math" panose="02040503050406030204" pitchFamily="18" charset="0"/>
                </a:rPr>
                <a:t>𝑣_1^2 </a:t>
              </a:r>
              <a:r>
                <a:rPr lang="en-US" sz="2400" b="0" i="0">
                  <a:latin typeface="Cambria Math" panose="02040503050406030204" pitchFamily="18" charset="0"/>
                </a:rPr>
                <a:t>)−1/(</a:t>
              </a:r>
              <a:r>
                <a:rPr lang="en-US" sz="2400" i="0">
                  <a:latin typeface="Cambria Math" panose="02040503050406030204" pitchFamily="18" charset="0"/>
                </a:rPr>
                <a:t>𝑣_</a:t>
              </a:r>
              <a:r>
                <a:rPr lang="en-US" sz="2400" b="0" i="0">
                  <a:latin typeface="Cambria Math" panose="02040503050406030204" pitchFamily="18" charset="0"/>
                </a:rPr>
                <a:t>2^</a:t>
              </a:r>
              <a:r>
                <a:rPr lang="en-US" sz="2400" i="0">
                  <a:latin typeface="Cambria Math" panose="02040503050406030204" pitchFamily="18" charset="0"/>
                </a:rPr>
                <a:t>2 </a:t>
              </a:r>
              <a:r>
                <a:rPr lang="en-US" sz="2400" b="0" i="0">
                  <a:latin typeface="Cambria Math" panose="02040503050406030204" pitchFamily="18" charset="0"/>
                </a:rPr>
                <a:t>))</a:t>
              </a:r>
              <a:endParaRPr lang="en-US" sz="2400"/>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5"/>
  <sheetViews>
    <sheetView tabSelected="1" zoomScaleNormal="100" zoomScalePageLayoutView="200" workbookViewId="0">
      <selection activeCell="F9" sqref="F9"/>
    </sheetView>
  </sheetViews>
  <sheetFormatPr baseColWidth="10" defaultColWidth="11" defaultRowHeight="16" x14ac:dyDescent="0.2"/>
  <cols>
    <col min="1" max="1" width="16.83203125" customWidth="1"/>
    <col min="2" max="2" width="11" customWidth="1"/>
    <col min="3" max="3" width="12.1640625" customWidth="1"/>
    <col min="4" max="4" width="15.33203125" customWidth="1"/>
    <col min="5" max="11" width="12.1640625" customWidth="1"/>
  </cols>
  <sheetData>
    <row r="1" spans="1:8" x14ac:dyDescent="0.2">
      <c r="A1" s="6" t="s">
        <v>0</v>
      </c>
      <c r="B1" s="11">
        <v>10</v>
      </c>
      <c r="C1" s="4" t="s">
        <v>1</v>
      </c>
      <c r="D1" s="1"/>
      <c r="H1" s="2"/>
    </row>
    <row r="2" spans="1:8" x14ac:dyDescent="0.2">
      <c r="A2" s="13" t="s">
        <v>2</v>
      </c>
      <c r="B2" s="14">
        <f>D32</f>
        <v>230</v>
      </c>
      <c r="C2" s="15" t="s">
        <v>1</v>
      </c>
      <c r="D2" s="1"/>
      <c r="H2" s="2"/>
    </row>
    <row r="3" spans="1:8" x14ac:dyDescent="0.2">
      <c r="A3" s="7" t="s">
        <v>3</v>
      </c>
      <c r="B3" s="12">
        <v>1000</v>
      </c>
      <c r="C3" s="5" t="s">
        <v>4</v>
      </c>
    </row>
    <row r="4" spans="1:8" x14ac:dyDescent="0.2">
      <c r="A4" s="7" t="s">
        <v>5</v>
      </c>
      <c r="B4" s="12">
        <v>2000</v>
      </c>
      <c r="C4" s="4" t="s">
        <v>4</v>
      </c>
    </row>
    <row r="5" spans="1:8" x14ac:dyDescent="0.2">
      <c r="A5" s="7" t="s">
        <v>6</v>
      </c>
      <c r="B5" s="12">
        <v>20</v>
      </c>
      <c r="C5" s="4" t="s">
        <v>1</v>
      </c>
    </row>
    <row r="6" spans="1:8" x14ac:dyDescent="0.2">
      <c r="A6" s="16" t="s">
        <v>7</v>
      </c>
      <c r="B6" s="17">
        <f>2*B5*SQRT(1/B3^2-1/B4^2)</f>
        <v>3.4641016151377546E-2</v>
      </c>
      <c r="C6" s="15" t="s">
        <v>8</v>
      </c>
    </row>
    <row r="7" spans="1:8" x14ac:dyDescent="0.2">
      <c r="A7" s="7"/>
      <c r="B7" s="8"/>
      <c r="C7" s="4"/>
    </row>
    <row r="8" spans="1:8" ht="51" x14ac:dyDescent="0.2">
      <c r="C8" s="10" t="s">
        <v>9</v>
      </c>
      <c r="D8" s="10" t="s">
        <v>10</v>
      </c>
      <c r="E8" s="10" t="s">
        <v>11</v>
      </c>
      <c r="F8" s="10" t="s">
        <v>12</v>
      </c>
    </row>
    <row r="9" spans="1:8" x14ac:dyDescent="0.2">
      <c r="C9" s="1">
        <v>1</v>
      </c>
      <c r="D9" s="1">
        <f t="shared" ref="D9:D32" si="0">($B$1*C9)-$B$1</f>
        <v>0</v>
      </c>
      <c r="E9" s="9">
        <f>D9/$B$3</f>
        <v>0</v>
      </c>
      <c r="F9" s="9">
        <f>(D9/$B$4)+$B$6</f>
        <v>3.4641016151377546E-2</v>
      </c>
    </row>
    <row r="10" spans="1:8" x14ac:dyDescent="0.2">
      <c r="C10" s="1">
        <v>2</v>
      </c>
      <c r="D10" s="1">
        <f t="shared" si="0"/>
        <v>10</v>
      </c>
      <c r="E10" s="9">
        <f t="shared" ref="E10:E32" si="1">D10/$B$3</f>
        <v>0.01</v>
      </c>
      <c r="F10" s="9">
        <f t="shared" ref="F10:F32" si="2">(D10/$B$4)+$B$6</f>
        <v>3.9641016151377544E-2</v>
      </c>
    </row>
    <row r="11" spans="1:8" x14ac:dyDescent="0.2">
      <c r="C11" s="1">
        <v>3</v>
      </c>
      <c r="D11" s="1">
        <f t="shared" si="0"/>
        <v>20</v>
      </c>
      <c r="E11" s="9">
        <f t="shared" si="1"/>
        <v>0.02</v>
      </c>
      <c r="F11" s="9">
        <f t="shared" si="2"/>
        <v>4.4641016151377548E-2</v>
      </c>
    </row>
    <row r="12" spans="1:8" x14ac:dyDescent="0.2">
      <c r="C12" s="1">
        <v>4</v>
      </c>
      <c r="D12" s="1">
        <f t="shared" si="0"/>
        <v>30</v>
      </c>
      <c r="E12" s="9">
        <f t="shared" si="1"/>
        <v>0.03</v>
      </c>
      <c r="F12" s="9">
        <f t="shared" si="2"/>
        <v>4.9641016151377546E-2</v>
      </c>
    </row>
    <row r="13" spans="1:8" x14ac:dyDescent="0.2">
      <c r="C13" s="1">
        <v>5</v>
      </c>
      <c r="D13" s="1">
        <f t="shared" si="0"/>
        <v>40</v>
      </c>
      <c r="E13" s="9">
        <f t="shared" si="1"/>
        <v>0.04</v>
      </c>
      <c r="F13" s="9">
        <f t="shared" si="2"/>
        <v>5.464101615137755E-2</v>
      </c>
    </row>
    <row r="14" spans="1:8" x14ac:dyDescent="0.2">
      <c r="C14" s="1">
        <v>6</v>
      </c>
      <c r="D14" s="1">
        <f t="shared" si="0"/>
        <v>50</v>
      </c>
      <c r="E14" s="9">
        <f t="shared" si="1"/>
        <v>0.05</v>
      </c>
      <c r="F14" s="9">
        <f t="shared" si="2"/>
        <v>5.9641016151377547E-2</v>
      </c>
    </row>
    <row r="15" spans="1:8" x14ac:dyDescent="0.2">
      <c r="C15" s="1">
        <v>7</v>
      </c>
      <c r="D15" s="1">
        <f t="shared" si="0"/>
        <v>60</v>
      </c>
      <c r="E15" s="9">
        <f t="shared" si="1"/>
        <v>0.06</v>
      </c>
      <c r="F15" s="9">
        <f t="shared" si="2"/>
        <v>6.4641016151377545E-2</v>
      </c>
    </row>
    <row r="16" spans="1:8" x14ac:dyDescent="0.2">
      <c r="C16" s="1">
        <v>8</v>
      </c>
      <c r="D16" s="1">
        <f t="shared" si="0"/>
        <v>70</v>
      </c>
      <c r="E16" s="9">
        <f t="shared" si="1"/>
        <v>7.0000000000000007E-2</v>
      </c>
      <c r="F16" s="9">
        <f t="shared" si="2"/>
        <v>6.9641016151377549E-2</v>
      </c>
    </row>
    <row r="17" spans="3:6" x14ac:dyDescent="0.2">
      <c r="C17" s="1">
        <v>9</v>
      </c>
      <c r="D17" s="1">
        <f t="shared" si="0"/>
        <v>80</v>
      </c>
      <c r="E17" s="9">
        <f t="shared" si="1"/>
        <v>0.08</v>
      </c>
      <c r="F17" s="9">
        <f t="shared" si="2"/>
        <v>7.4641016151377554E-2</v>
      </c>
    </row>
    <row r="18" spans="3:6" x14ac:dyDescent="0.2">
      <c r="C18" s="1">
        <v>10</v>
      </c>
      <c r="D18" s="1">
        <f t="shared" si="0"/>
        <v>90</v>
      </c>
      <c r="E18" s="9">
        <f t="shared" si="1"/>
        <v>0.09</v>
      </c>
      <c r="F18" s="9">
        <f t="shared" si="2"/>
        <v>7.9641016151377544E-2</v>
      </c>
    </row>
    <row r="19" spans="3:6" x14ac:dyDescent="0.2">
      <c r="C19" s="1">
        <v>11</v>
      </c>
      <c r="D19" s="1">
        <f t="shared" si="0"/>
        <v>100</v>
      </c>
      <c r="E19" s="9">
        <f t="shared" si="1"/>
        <v>0.1</v>
      </c>
      <c r="F19" s="9">
        <f t="shared" si="2"/>
        <v>8.4641016151377549E-2</v>
      </c>
    </row>
    <row r="20" spans="3:6" x14ac:dyDescent="0.2">
      <c r="C20" s="1">
        <v>12</v>
      </c>
      <c r="D20" s="1">
        <f t="shared" si="0"/>
        <v>110</v>
      </c>
      <c r="E20" s="9">
        <f t="shared" si="1"/>
        <v>0.11</v>
      </c>
      <c r="F20" s="9">
        <f t="shared" si="2"/>
        <v>8.9641016151377539E-2</v>
      </c>
    </row>
    <row r="21" spans="3:6" x14ac:dyDescent="0.2">
      <c r="C21" s="1">
        <v>13</v>
      </c>
      <c r="D21" s="1">
        <f t="shared" si="0"/>
        <v>120</v>
      </c>
      <c r="E21" s="9">
        <f t="shared" si="1"/>
        <v>0.12</v>
      </c>
      <c r="F21" s="9">
        <f t="shared" si="2"/>
        <v>9.4641016151377544E-2</v>
      </c>
    </row>
    <row r="22" spans="3:6" x14ac:dyDescent="0.2">
      <c r="C22" s="1">
        <v>14</v>
      </c>
      <c r="D22" s="1">
        <f t="shared" si="0"/>
        <v>130</v>
      </c>
      <c r="E22" s="9">
        <f t="shared" si="1"/>
        <v>0.13</v>
      </c>
      <c r="F22" s="9">
        <f t="shared" si="2"/>
        <v>9.9641016151377548E-2</v>
      </c>
    </row>
    <row r="23" spans="3:6" x14ac:dyDescent="0.2">
      <c r="C23" s="1">
        <v>15</v>
      </c>
      <c r="D23" s="1">
        <f t="shared" si="0"/>
        <v>140</v>
      </c>
      <c r="E23" s="9">
        <f t="shared" si="1"/>
        <v>0.14000000000000001</v>
      </c>
      <c r="F23" s="9">
        <f t="shared" si="2"/>
        <v>0.10464101615137755</v>
      </c>
    </row>
    <row r="24" spans="3:6" x14ac:dyDescent="0.2">
      <c r="C24" s="1">
        <v>16</v>
      </c>
      <c r="D24" s="1">
        <f t="shared" si="0"/>
        <v>150</v>
      </c>
      <c r="E24" s="9">
        <f t="shared" si="1"/>
        <v>0.15</v>
      </c>
      <c r="F24" s="9">
        <f t="shared" si="2"/>
        <v>0.10964101615137754</v>
      </c>
    </row>
    <row r="25" spans="3:6" x14ac:dyDescent="0.2">
      <c r="C25" s="1">
        <v>17</v>
      </c>
      <c r="D25" s="1">
        <f t="shared" si="0"/>
        <v>160</v>
      </c>
      <c r="E25" s="9">
        <f t="shared" si="1"/>
        <v>0.16</v>
      </c>
      <c r="F25" s="9">
        <f t="shared" si="2"/>
        <v>0.11464101615137755</v>
      </c>
    </row>
    <row r="26" spans="3:6" x14ac:dyDescent="0.2">
      <c r="C26" s="1">
        <v>18</v>
      </c>
      <c r="D26" s="1">
        <f t="shared" si="0"/>
        <v>170</v>
      </c>
      <c r="E26" s="9">
        <f t="shared" si="1"/>
        <v>0.17</v>
      </c>
      <c r="F26" s="9">
        <f t="shared" si="2"/>
        <v>0.11964101615137755</v>
      </c>
    </row>
    <row r="27" spans="3:6" x14ac:dyDescent="0.2">
      <c r="C27" s="1">
        <v>19</v>
      </c>
      <c r="D27" s="1">
        <f t="shared" si="0"/>
        <v>180</v>
      </c>
      <c r="E27" s="9">
        <f t="shared" si="1"/>
        <v>0.18</v>
      </c>
      <c r="F27" s="9">
        <f t="shared" si="2"/>
        <v>0.12464101615137754</v>
      </c>
    </row>
    <row r="28" spans="3:6" x14ac:dyDescent="0.2">
      <c r="C28" s="1">
        <v>20</v>
      </c>
      <c r="D28" s="1">
        <f t="shared" si="0"/>
        <v>190</v>
      </c>
      <c r="E28" s="9">
        <f t="shared" si="1"/>
        <v>0.19</v>
      </c>
      <c r="F28" s="9">
        <f t="shared" si="2"/>
        <v>0.12964101615137755</v>
      </c>
    </row>
    <row r="29" spans="3:6" x14ac:dyDescent="0.2">
      <c r="C29" s="1">
        <v>21</v>
      </c>
      <c r="D29" s="1">
        <f t="shared" si="0"/>
        <v>200</v>
      </c>
      <c r="E29" s="9">
        <f t="shared" si="1"/>
        <v>0.2</v>
      </c>
      <c r="F29" s="9">
        <f t="shared" si="2"/>
        <v>0.13464101615137755</v>
      </c>
    </row>
    <row r="30" spans="3:6" x14ac:dyDescent="0.2">
      <c r="C30" s="1">
        <v>22</v>
      </c>
      <c r="D30" s="1">
        <f t="shared" si="0"/>
        <v>210</v>
      </c>
      <c r="E30" s="9">
        <f t="shared" si="1"/>
        <v>0.21</v>
      </c>
      <c r="F30" s="9">
        <f t="shared" si="2"/>
        <v>0.13964101615137753</v>
      </c>
    </row>
    <row r="31" spans="3:6" x14ac:dyDescent="0.2">
      <c r="C31" s="1">
        <v>23</v>
      </c>
      <c r="D31" s="1">
        <f t="shared" si="0"/>
        <v>220</v>
      </c>
      <c r="E31" s="9">
        <f t="shared" si="1"/>
        <v>0.22</v>
      </c>
      <c r="F31" s="9">
        <f t="shared" si="2"/>
        <v>0.14464101615137753</v>
      </c>
    </row>
    <row r="32" spans="3:6" x14ac:dyDescent="0.2">
      <c r="C32" s="1">
        <v>24</v>
      </c>
      <c r="D32" s="1">
        <f t="shared" si="0"/>
        <v>230</v>
      </c>
      <c r="E32" s="9">
        <f t="shared" si="1"/>
        <v>0.23</v>
      </c>
      <c r="F32" s="9">
        <f t="shared" si="2"/>
        <v>0.14964101615137754</v>
      </c>
    </row>
    <row r="33" spans="5:6" x14ac:dyDescent="0.2">
      <c r="E33" s="3"/>
      <c r="F33" s="3"/>
    </row>
    <row r="34" spans="5:6" x14ac:dyDescent="0.2">
      <c r="E34" s="3"/>
      <c r="F34" s="3"/>
    </row>
    <row r="35" spans="5:6" x14ac:dyDescent="0.2">
      <c r="E35" s="3"/>
      <c r="F35" s="3"/>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predicting travel times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Parsekian</dc:creator>
  <cp:keywords/>
  <dc:description/>
  <cp:lastModifiedBy>ADP</cp:lastModifiedBy>
  <cp:revision/>
  <dcterms:created xsi:type="dcterms:W3CDTF">2017-08-31T17:35:24Z</dcterms:created>
  <dcterms:modified xsi:type="dcterms:W3CDTF">2021-10-08T17:53:25Z</dcterms:modified>
  <cp:category/>
  <cp:contentStatus/>
</cp:coreProperties>
</file>