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580" tabRatio="500"/>
  </bookViews>
  <sheets>
    <sheet name="AlaskaAlder" sheetId="3" r:id="rId1"/>
    <sheet name="Sheet1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" i="3"/>
  <c r="J3"/>
  <c r="M8"/>
  <c r="L8"/>
  <c r="K8"/>
  <c r="J8"/>
  <c r="M7"/>
  <c r="L7"/>
  <c r="K7"/>
  <c r="J7"/>
  <c r="M6"/>
  <c r="L6"/>
  <c r="K6"/>
  <c r="J6"/>
  <c r="M5"/>
  <c r="L5"/>
  <c r="K5"/>
  <c r="J5"/>
  <c r="M4"/>
  <c r="L4"/>
  <c r="K4"/>
  <c r="J4"/>
  <c r="M3"/>
  <c r="L3"/>
  <c r="K3"/>
  <c r="M2"/>
  <c r="L2"/>
  <c r="J2"/>
</calcChain>
</file>

<file path=xl/sharedStrings.xml><?xml version="1.0" encoding="utf-8"?>
<sst xmlns="http://schemas.openxmlformats.org/spreadsheetml/2006/main" count="105" uniqueCount="41">
  <si>
    <t>Image Name</t>
  </si>
  <si>
    <t>User Data</t>
  </si>
  <si>
    <t>Number of Pixels</t>
  </si>
  <si>
    <t>% Pixels Masked</t>
  </si>
  <si>
    <t>Max Red</t>
  </si>
  <si>
    <t>Max Green</t>
  </si>
  <si>
    <t>Max Blue</t>
  </si>
  <si>
    <t>ald00000.gif</t>
  </si>
  <si>
    <t>gray 0 -5%</t>
  </si>
  <si>
    <t>Light green</t>
  </si>
  <si>
    <t>Dark green</t>
  </si>
  <si>
    <t>Black</t>
  </si>
  <si>
    <t>Blue Ice</t>
  </si>
  <si>
    <t>White - no data</t>
  </si>
  <si>
    <t>ald03000.gif</t>
  </si>
  <si>
    <t>Gray 0 - 5</t>
  </si>
  <si>
    <t>LIght Green</t>
  </si>
  <si>
    <t>Dark Green</t>
  </si>
  <si>
    <t>ald06000.gif</t>
  </si>
  <si>
    <t>Light Green</t>
  </si>
  <si>
    <t>ald09000.gif</t>
  </si>
  <si>
    <t>ald12000.gif</t>
  </si>
  <si>
    <t>White no data</t>
  </si>
  <si>
    <t>ald18000.gif</t>
  </si>
  <si>
    <t>Gray 0 -5</t>
  </si>
  <si>
    <t>white - no data</t>
  </si>
  <si>
    <t>avi21000.gif</t>
  </si>
  <si>
    <t>Formulas</t>
    <phoneticPr fontId="1" type="noConversion"/>
  </si>
  <si>
    <t>Color Legend</t>
    <phoneticPr fontId="1" type="noConversion"/>
  </si>
  <si>
    <t>Min</t>
    <phoneticPr fontId="1" type="noConversion"/>
  </si>
  <si>
    <t>Ave</t>
    <phoneticPr fontId="1" type="noConversion"/>
  </si>
  <si>
    <t>Max</t>
    <phoneticPr fontId="1" type="noConversion"/>
  </si>
  <si>
    <t>Gray</t>
    <phoneticPr fontId="1" type="noConversion"/>
  </si>
  <si>
    <t>Light Green</t>
    <phoneticPr fontId="1" type="noConversion"/>
  </si>
  <si>
    <t>Medium Green</t>
    <phoneticPr fontId="1" type="noConversion"/>
  </si>
  <si>
    <t>Dark Green</t>
    <phoneticPr fontId="1" type="noConversion"/>
  </si>
  <si>
    <t>Years Before Present</t>
    <phoneticPr fontId="1" type="noConversion"/>
  </si>
  <si>
    <t>Min Alders</t>
    <phoneticPr fontId="1" type="noConversion"/>
  </si>
  <si>
    <t>Ave Alders</t>
    <phoneticPr fontId="1" type="noConversion"/>
  </si>
  <si>
    <t>Max Alders</t>
    <phoneticPr fontId="1" type="noConversion"/>
  </si>
  <si>
    <t>Ice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</si>
</sst>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Abundance of Alders and Ice in Alaska</a:t>
            </a:r>
          </a:p>
        </c:rich>
      </c:tx>
      <c:layout>
        <c:manualLayout>
          <c:xMode val="edge"/>
          <c:yMode val="edge"/>
          <c:x val="0.10646230428093"/>
          <c:y val="0.0100334448160535"/>
        </c:manualLayout>
      </c:layout>
    </c:title>
    <c:plotArea>
      <c:layout>
        <c:manualLayout>
          <c:layoutTarget val="inner"/>
          <c:xMode val="edge"/>
          <c:yMode val="edge"/>
          <c:x val="0.102165263824781"/>
          <c:y val="0.133569641587444"/>
          <c:w val="0.693634661946326"/>
          <c:h val="0.69452953414268"/>
        </c:manualLayout>
      </c:layout>
      <c:scatterChart>
        <c:scatterStyle val="smoothMarker"/>
        <c:ser>
          <c:idx val="0"/>
          <c:order val="0"/>
          <c:tx>
            <c:strRef>
              <c:f>AlaskaAlder!$J$1</c:f>
              <c:strCache>
                <c:ptCount val="1"/>
                <c:pt idx="0">
                  <c:v>Min Alders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AlaskaAlder!$I$2:$I$8</c:f>
              <c:numCache>
                <c:formatCode>General</c:formatCode>
                <c:ptCount val="7"/>
                <c:pt idx="0">
                  <c:v>0.0</c:v>
                </c:pt>
                <c:pt idx="1">
                  <c:v>-3000.0</c:v>
                </c:pt>
                <c:pt idx="2">
                  <c:v>-6000.0</c:v>
                </c:pt>
                <c:pt idx="3">
                  <c:v>-9000.0</c:v>
                </c:pt>
                <c:pt idx="4">
                  <c:v>-12000.0</c:v>
                </c:pt>
                <c:pt idx="5">
                  <c:v>-18000.0</c:v>
                </c:pt>
                <c:pt idx="6">
                  <c:v>-21000.0</c:v>
                </c:pt>
              </c:numCache>
            </c:numRef>
          </c:xVal>
          <c:yVal>
            <c:numRef>
              <c:f>AlaskaAlder!$J$2:$J$8</c:f>
              <c:numCache>
                <c:formatCode>General</c:formatCode>
                <c:ptCount val="7"/>
                <c:pt idx="0">
                  <c:v>14.68</c:v>
                </c:pt>
                <c:pt idx="1">
                  <c:v>16.58</c:v>
                </c:pt>
                <c:pt idx="2">
                  <c:v>18.07</c:v>
                </c:pt>
                <c:pt idx="3">
                  <c:v>8.665</c:v>
                </c:pt>
                <c:pt idx="4">
                  <c:v>0.02</c:v>
                </c:pt>
                <c:pt idx="5">
                  <c:v>0.0</c:v>
                </c:pt>
                <c:pt idx="6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AlaskaAlder!$K$1</c:f>
              <c:strCache>
                <c:ptCount val="1"/>
                <c:pt idx="0">
                  <c:v>Ave Alders</c:v>
                </c:pt>
              </c:strCache>
            </c:strRef>
          </c:tx>
          <c:spPr>
            <a:ln w="41275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AlaskaAlder!$I$2:$I$8</c:f>
              <c:numCache>
                <c:formatCode>General</c:formatCode>
                <c:ptCount val="7"/>
                <c:pt idx="0">
                  <c:v>0.0</c:v>
                </c:pt>
                <c:pt idx="1">
                  <c:v>-3000.0</c:v>
                </c:pt>
                <c:pt idx="2">
                  <c:v>-6000.0</c:v>
                </c:pt>
                <c:pt idx="3">
                  <c:v>-9000.0</c:v>
                </c:pt>
                <c:pt idx="4">
                  <c:v>-12000.0</c:v>
                </c:pt>
                <c:pt idx="5">
                  <c:v>-18000.0</c:v>
                </c:pt>
                <c:pt idx="6">
                  <c:v>-21000.0</c:v>
                </c:pt>
              </c:numCache>
            </c:numRef>
          </c:xVal>
          <c:yVal>
            <c:numRef>
              <c:f>AlaskaAlder!$K$2:$K$8</c:f>
              <c:numCache>
                <c:formatCode>General</c:formatCode>
                <c:ptCount val="7"/>
                <c:pt idx="0">
                  <c:v>24.0575</c:v>
                </c:pt>
                <c:pt idx="1">
                  <c:v>27.37</c:v>
                </c:pt>
                <c:pt idx="2">
                  <c:v>29.9425</c:v>
                </c:pt>
                <c:pt idx="3">
                  <c:v>15.2225</c:v>
                </c:pt>
                <c:pt idx="4">
                  <c:v>1.465</c:v>
                </c:pt>
                <c:pt idx="5">
                  <c:v>0.88</c:v>
                </c:pt>
                <c:pt idx="6">
                  <c:v>0.2825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AlaskaAlder!$L$1</c:f>
              <c:strCache>
                <c:ptCount val="1"/>
                <c:pt idx="0">
                  <c:v>Max Alders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AlaskaAlder!$I$2:$I$8</c:f>
              <c:numCache>
                <c:formatCode>General</c:formatCode>
                <c:ptCount val="7"/>
                <c:pt idx="0">
                  <c:v>0.0</c:v>
                </c:pt>
                <c:pt idx="1">
                  <c:v>-3000.0</c:v>
                </c:pt>
                <c:pt idx="2">
                  <c:v>-6000.0</c:v>
                </c:pt>
                <c:pt idx="3">
                  <c:v>-9000.0</c:v>
                </c:pt>
                <c:pt idx="4">
                  <c:v>-12000.0</c:v>
                </c:pt>
                <c:pt idx="5">
                  <c:v>-18000.0</c:v>
                </c:pt>
                <c:pt idx="6">
                  <c:v>-21000.0</c:v>
                </c:pt>
              </c:numCache>
            </c:numRef>
          </c:xVal>
          <c:yVal>
            <c:numRef>
              <c:f>AlaskaAlder!$L$2:$L$8</c:f>
              <c:numCache>
                <c:formatCode>General</c:formatCode>
                <c:ptCount val="7"/>
                <c:pt idx="0">
                  <c:v>33.435</c:v>
                </c:pt>
                <c:pt idx="1">
                  <c:v>38.16</c:v>
                </c:pt>
                <c:pt idx="2">
                  <c:v>41.815</c:v>
                </c:pt>
                <c:pt idx="3">
                  <c:v>21.78</c:v>
                </c:pt>
                <c:pt idx="4">
                  <c:v>2.91</c:v>
                </c:pt>
                <c:pt idx="5">
                  <c:v>1.76</c:v>
                </c:pt>
                <c:pt idx="6">
                  <c:v>0.565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AlaskaAlder!$M$1</c:f>
              <c:strCache>
                <c:ptCount val="1"/>
                <c:pt idx="0">
                  <c:v>Ice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AlaskaAlder!$I$2:$I$8</c:f>
              <c:numCache>
                <c:formatCode>General</c:formatCode>
                <c:ptCount val="7"/>
                <c:pt idx="0">
                  <c:v>0.0</c:v>
                </c:pt>
                <c:pt idx="1">
                  <c:v>-3000.0</c:v>
                </c:pt>
                <c:pt idx="2">
                  <c:v>-6000.0</c:v>
                </c:pt>
                <c:pt idx="3">
                  <c:v>-9000.0</c:v>
                </c:pt>
                <c:pt idx="4">
                  <c:v>-12000.0</c:v>
                </c:pt>
                <c:pt idx="5">
                  <c:v>-18000.0</c:v>
                </c:pt>
                <c:pt idx="6">
                  <c:v>-21000.0</c:v>
                </c:pt>
              </c:numCache>
            </c:numRef>
          </c:xVal>
          <c:yVal>
            <c:numRef>
              <c:f>AlaskaAlder!$M$2:$M$8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3.1</c:v>
                </c:pt>
                <c:pt idx="4">
                  <c:v>6.4</c:v>
                </c:pt>
                <c:pt idx="5">
                  <c:v>23.6</c:v>
                </c:pt>
                <c:pt idx="6">
                  <c:v>23.7</c:v>
                </c:pt>
              </c:numCache>
            </c:numRef>
          </c:yVal>
          <c:smooth val="1"/>
        </c:ser>
        <c:axId val="611672744"/>
        <c:axId val="611683336"/>
      </c:scatterChart>
      <c:valAx>
        <c:axId val="611672744"/>
        <c:scaling>
          <c:orientation val="minMax"/>
          <c:max val="0.0"/>
          <c:min val="-2100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Before Present</a:t>
                </a:r>
              </a:p>
            </c:rich>
          </c:tx>
          <c:layout>
            <c:manualLayout>
              <c:xMode val="edge"/>
              <c:yMode val="edge"/>
              <c:x val="0.338159270788826"/>
              <c:y val="0.949278434677271"/>
            </c:manualLayout>
          </c:layout>
        </c:title>
        <c:numFmt formatCode="General" sourceLinked="1"/>
        <c:tickLblPos val="nextTo"/>
        <c:crossAx val="611683336"/>
        <c:crosses val="autoZero"/>
        <c:crossBetween val="midCat"/>
      </c:valAx>
      <c:valAx>
        <c:axId val="611683336"/>
        <c:scaling>
          <c:orientation val="minMax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Cover</a:t>
                </a:r>
              </a:p>
            </c:rich>
          </c:tx>
          <c:layout>
            <c:manualLayout>
              <c:xMode val="edge"/>
              <c:yMode val="edge"/>
              <c:x val="0.0423951488822518"/>
              <c:y val="0.370470334184815"/>
            </c:manualLayout>
          </c:layout>
        </c:title>
        <c:numFmt formatCode="General" sourceLinked="1"/>
        <c:tickLblPos val="nextTo"/>
        <c:crossAx val="611672744"/>
        <c:crosses val="autoZero"/>
        <c:crossBetween val="midCat"/>
      </c:valAx>
    </c:plotArea>
    <c:legend>
      <c:legendPos val="r"/>
      <c:layout/>
    </c:legend>
    <c:plotVisOnly val="1"/>
  </c:chart>
  <c:spPr>
    <a:ln>
      <a:solidFill>
        <a:srgbClr val="3366FF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152400</xdr:rowOff>
    </xdr:from>
    <xdr:to>
      <xdr:col>13</xdr:col>
      <xdr:colOff>304800</xdr:colOff>
      <xdr:row>34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52"/>
  <sheetViews>
    <sheetView tabSelected="1" workbookViewId="0">
      <selection activeCell="H1" sqref="H1"/>
    </sheetView>
  </sheetViews>
  <sheetFormatPr baseColWidth="10" defaultRowHeight="13"/>
  <cols>
    <col min="1" max="1" width="13.140625" customWidth="1"/>
    <col min="3" max="3" width="14" customWidth="1"/>
    <col min="4" max="4" width="13.140625" customWidth="1"/>
    <col min="9" max="9" width="15.85546875" style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</row>
    <row r="2" spans="1:13">
      <c r="A2" s="2" t="s">
        <v>7</v>
      </c>
      <c r="B2" s="2" t="s">
        <v>8</v>
      </c>
      <c r="C2" s="2">
        <v>41</v>
      </c>
      <c r="D2" s="2">
        <v>0.7</v>
      </c>
      <c r="E2">
        <v>204</v>
      </c>
      <c r="F2">
        <v>204</v>
      </c>
      <c r="G2">
        <v>204</v>
      </c>
      <c r="I2" s="1">
        <v>0</v>
      </c>
      <c r="J2">
        <f>(D2*B$49+D3*B$50+D4*B$51+D5*B$52)/100</f>
        <v>14.68</v>
      </c>
      <c r="K2">
        <f>(D2*C$49+D3*C$50+D4*C$51+D5*C$52)/100</f>
        <v>24.057500000000001</v>
      </c>
      <c r="L2">
        <f>(D2*D$49+D3*D$50+D4*D$51+D5*D$52)/100</f>
        <v>33.435000000000002</v>
      </c>
      <c r="M2">
        <f>D6</f>
        <v>0</v>
      </c>
    </row>
    <row r="3" spans="1:13">
      <c r="A3" s="2" t="s">
        <v>7</v>
      </c>
      <c r="B3" s="2" t="s">
        <v>9</v>
      </c>
      <c r="C3" s="2">
        <v>619</v>
      </c>
      <c r="D3" s="2">
        <v>10.4</v>
      </c>
      <c r="E3">
        <v>153</v>
      </c>
      <c r="F3">
        <v>255</v>
      </c>
      <c r="G3">
        <v>153</v>
      </c>
      <c r="I3" s="1">
        <v>-3000</v>
      </c>
      <c r="J3">
        <f>(D8*B$49+D9*B$50+D10*B$51+D11*B$52)/100</f>
        <v>16.579999999999998</v>
      </c>
      <c r="K3">
        <f>(D8*C$49+D9*C$50+D10*C$51+D11*C$52)/100</f>
        <v>27.37</v>
      </c>
      <c r="L3">
        <f>(D8*D$49+D9*D$50+D10*D$51+D11*D$52)/100</f>
        <v>38.159999999999997</v>
      </c>
      <c r="M3">
        <f>D12</f>
        <v>0</v>
      </c>
    </row>
    <row r="4" spans="1:13">
      <c r="A4" s="2" t="s">
        <v>7</v>
      </c>
      <c r="B4" s="2" t="s">
        <v>10</v>
      </c>
      <c r="C4" s="2">
        <v>2421</v>
      </c>
      <c r="D4" s="2">
        <v>40.799999999999997</v>
      </c>
      <c r="E4">
        <v>0</v>
      </c>
      <c r="F4">
        <v>204</v>
      </c>
      <c r="G4">
        <v>0</v>
      </c>
      <c r="I4" s="1">
        <v>-6000</v>
      </c>
      <c r="J4">
        <f>(D14*B$49+D15*B$50+D16*B$51+D17*B$52)/100</f>
        <v>18.07</v>
      </c>
      <c r="K4">
        <f>(D14*C$49+D15*C$50+D16*C$51+D17*C$52)/100</f>
        <v>29.942499999999999</v>
      </c>
      <c r="L4">
        <f>(D14*D$49+D15*D$50+D16*D$51+D17*D$52)/100</f>
        <v>41.814999999999998</v>
      </c>
      <c r="M4">
        <f>D18</f>
        <v>0</v>
      </c>
    </row>
    <row r="5" spans="1:13">
      <c r="A5" s="2" t="s">
        <v>7</v>
      </c>
      <c r="B5" s="2" t="s">
        <v>11</v>
      </c>
      <c r="C5" s="2">
        <v>890</v>
      </c>
      <c r="D5" s="2">
        <v>15</v>
      </c>
      <c r="E5">
        <v>0</v>
      </c>
      <c r="F5">
        <v>51</v>
      </c>
      <c r="G5">
        <v>0</v>
      </c>
      <c r="I5" s="1">
        <v>-9000</v>
      </c>
      <c r="J5">
        <f>(D20*B$49+D21*B$50+D22*B$51+D23*B$52)/100</f>
        <v>8.6649999999999991</v>
      </c>
      <c r="K5">
        <f>(D20*C$49+D21*C$50+D22*C$51+D23*C$52)/100</f>
        <v>15.2225</v>
      </c>
      <c r="L5">
        <f>(D20*D$49+D21*D$50+D22*D$51+D23*D$52)/100</f>
        <v>21.78</v>
      </c>
      <c r="M5">
        <f>D24</f>
        <v>3.1</v>
      </c>
    </row>
    <row r="6" spans="1:13">
      <c r="A6" s="2" t="s">
        <v>7</v>
      </c>
      <c r="B6" s="2" t="s">
        <v>12</v>
      </c>
      <c r="C6" s="2">
        <v>0</v>
      </c>
      <c r="D6" s="2">
        <v>0</v>
      </c>
      <c r="E6">
        <v>0</v>
      </c>
      <c r="F6">
        <v>0</v>
      </c>
      <c r="G6">
        <v>0</v>
      </c>
      <c r="I6" s="1">
        <v>-12000</v>
      </c>
      <c r="J6">
        <f>(D26*B$49+D27*B$50+D28*B$51+D29*B$52)/100</f>
        <v>0.02</v>
      </c>
      <c r="K6">
        <f>(D26*C$49+D27*C$50+D28*C$51+D29*C$52)/100</f>
        <v>1.4650000000000001</v>
      </c>
      <c r="L6">
        <f>(D26*D$49+D27*D$50+D28*D$51+D29*D$52)/100</f>
        <v>2.91</v>
      </c>
      <c r="M6">
        <f>D30</f>
        <v>6.4</v>
      </c>
    </row>
    <row r="7" spans="1:13">
      <c r="A7" s="2" t="s">
        <v>7</v>
      </c>
      <c r="B7" s="2" t="s">
        <v>13</v>
      </c>
      <c r="C7" s="2">
        <v>1005</v>
      </c>
      <c r="D7" s="2">
        <v>16.899999999999999</v>
      </c>
      <c r="E7">
        <v>255</v>
      </c>
      <c r="F7">
        <v>255</v>
      </c>
      <c r="G7">
        <v>255</v>
      </c>
      <c r="I7" s="1">
        <v>-18000</v>
      </c>
      <c r="J7">
        <f>(D32*B$49+D33*B$50+D34*B$51+D35*B$52)/100</f>
        <v>0</v>
      </c>
      <c r="K7">
        <f>(D32*C$49+D33*C$50+D34*C$51+D35*C$52)/100</f>
        <v>0.88</v>
      </c>
      <c r="L7">
        <f>(D32*D$49+D33*D$50+D34*D$51+D35*D$52)/100</f>
        <v>1.76</v>
      </c>
      <c r="M7">
        <f>D36</f>
        <v>23.6</v>
      </c>
    </row>
    <row r="8" spans="1:13">
      <c r="A8" t="s">
        <v>14</v>
      </c>
      <c r="B8" t="s">
        <v>15</v>
      </c>
      <c r="C8">
        <v>92</v>
      </c>
      <c r="D8">
        <v>1.6</v>
      </c>
      <c r="E8">
        <v>204</v>
      </c>
      <c r="F8">
        <v>204</v>
      </c>
      <c r="G8">
        <v>204</v>
      </c>
      <c r="I8" s="1">
        <v>-21000</v>
      </c>
      <c r="J8">
        <f>(D38*B$49+D39*B$50+D40*B$51+D41*B$52)/100</f>
        <v>0</v>
      </c>
      <c r="K8">
        <f>(D38*C$49+D39*C$50+D40*C$51+D41*C$52)/100</f>
        <v>0.28249999999999997</v>
      </c>
      <c r="L8">
        <f>(D38*D$49+D39*D$50+D40*D$51+D41*D$52)/100</f>
        <v>0.56499999999999995</v>
      </c>
      <c r="M8">
        <f>D42</f>
        <v>23.7</v>
      </c>
    </row>
    <row r="9" spans="1:13">
      <c r="A9" t="s">
        <v>14</v>
      </c>
      <c r="B9" t="s">
        <v>16</v>
      </c>
      <c r="C9">
        <v>140</v>
      </c>
      <c r="D9">
        <v>2.4</v>
      </c>
      <c r="E9">
        <v>153</v>
      </c>
      <c r="F9">
        <v>255</v>
      </c>
      <c r="G9">
        <v>153</v>
      </c>
    </row>
    <row r="10" spans="1:13">
      <c r="A10" t="s">
        <v>14</v>
      </c>
      <c r="B10" t="s">
        <v>17</v>
      </c>
      <c r="C10">
        <v>2106</v>
      </c>
      <c r="D10">
        <v>35.5</v>
      </c>
      <c r="E10">
        <v>0</v>
      </c>
      <c r="F10">
        <v>204</v>
      </c>
      <c r="G10">
        <v>0</v>
      </c>
    </row>
    <row r="11" spans="1:13">
      <c r="A11" t="s">
        <v>14</v>
      </c>
      <c r="B11" t="s">
        <v>11</v>
      </c>
      <c r="C11">
        <v>1390</v>
      </c>
      <c r="D11">
        <v>23.4</v>
      </c>
      <c r="E11">
        <v>0</v>
      </c>
      <c r="F11">
        <v>51</v>
      </c>
      <c r="G11">
        <v>0</v>
      </c>
    </row>
    <row r="12" spans="1:13">
      <c r="A12" t="s">
        <v>14</v>
      </c>
      <c r="B12" t="s">
        <v>12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13">
      <c r="A13" t="s">
        <v>14</v>
      </c>
      <c r="B13" t="s">
        <v>13</v>
      </c>
      <c r="C13">
        <v>1500</v>
      </c>
      <c r="D13">
        <v>25.3</v>
      </c>
      <c r="E13">
        <v>255</v>
      </c>
      <c r="F13">
        <v>255</v>
      </c>
      <c r="G13">
        <v>255</v>
      </c>
    </row>
    <row r="14" spans="1:13">
      <c r="A14" s="3" t="s">
        <v>18</v>
      </c>
      <c r="B14" s="3" t="s">
        <v>15</v>
      </c>
      <c r="C14" s="3">
        <v>87</v>
      </c>
      <c r="D14" s="3">
        <v>1.5</v>
      </c>
      <c r="E14">
        <v>204</v>
      </c>
      <c r="F14">
        <v>204</v>
      </c>
      <c r="G14">
        <v>204</v>
      </c>
    </row>
    <row r="15" spans="1:13">
      <c r="A15" s="3" t="s">
        <v>18</v>
      </c>
      <c r="B15" s="3" t="s">
        <v>19</v>
      </c>
      <c r="C15" s="3">
        <v>58</v>
      </c>
      <c r="D15" s="3">
        <v>1</v>
      </c>
      <c r="E15">
        <v>153</v>
      </c>
      <c r="F15">
        <v>255</v>
      </c>
      <c r="G15">
        <v>153</v>
      </c>
    </row>
    <row r="16" spans="1:13">
      <c r="A16" s="3" t="s">
        <v>18</v>
      </c>
      <c r="B16" s="3" t="s">
        <v>17</v>
      </c>
      <c r="C16" s="3">
        <v>2084</v>
      </c>
      <c r="D16" s="3">
        <v>35.1</v>
      </c>
      <c r="E16">
        <v>0</v>
      </c>
      <c r="F16">
        <v>204</v>
      </c>
      <c r="G16">
        <v>0</v>
      </c>
    </row>
    <row r="17" spans="1:7">
      <c r="A17" s="3" t="s">
        <v>18</v>
      </c>
      <c r="B17" s="3" t="s">
        <v>11</v>
      </c>
      <c r="C17" s="3">
        <v>1631</v>
      </c>
      <c r="D17" s="3">
        <v>27.5</v>
      </c>
      <c r="E17">
        <v>0</v>
      </c>
      <c r="F17">
        <v>51</v>
      </c>
      <c r="G17">
        <v>0</v>
      </c>
    </row>
    <row r="18" spans="1:7">
      <c r="A18" s="3" t="s">
        <v>18</v>
      </c>
      <c r="B18" s="3" t="s">
        <v>12</v>
      </c>
      <c r="C18" s="3">
        <v>0</v>
      </c>
      <c r="D18" s="3">
        <v>0</v>
      </c>
      <c r="E18">
        <v>0</v>
      </c>
      <c r="F18">
        <v>0</v>
      </c>
      <c r="G18">
        <v>0</v>
      </c>
    </row>
    <row r="19" spans="1:7">
      <c r="A19" s="3" t="s">
        <v>18</v>
      </c>
      <c r="B19" s="3" t="s">
        <v>13</v>
      </c>
      <c r="C19" s="3">
        <v>1534</v>
      </c>
      <c r="D19" s="3">
        <v>25.8</v>
      </c>
      <c r="E19">
        <v>255</v>
      </c>
      <c r="F19">
        <v>255</v>
      </c>
      <c r="G19">
        <v>255</v>
      </c>
    </row>
    <row r="20" spans="1:7">
      <c r="A20" t="s">
        <v>20</v>
      </c>
      <c r="B20" t="s">
        <v>15</v>
      </c>
      <c r="C20">
        <v>618</v>
      </c>
      <c r="D20">
        <v>10.4</v>
      </c>
      <c r="E20">
        <v>204</v>
      </c>
      <c r="F20">
        <v>204</v>
      </c>
      <c r="G20">
        <v>204</v>
      </c>
    </row>
    <row r="21" spans="1:7">
      <c r="A21" t="s">
        <v>20</v>
      </c>
      <c r="B21" t="s">
        <v>19</v>
      </c>
      <c r="C21">
        <v>1287</v>
      </c>
      <c r="D21">
        <v>21.7</v>
      </c>
      <c r="E21">
        <v>153</v>
      </c>
      <c r="F21">
        <v>255</v>
      </c>
      <c r="G21">
        <v>153</v>
      </c>
    </row>
    <row r="22" spans="1:7">
      <c r="A22" t="s">
        <v>20</v>
      </c>
      <c r="B22" t="s">
        <v>17</v>
      </c>
      <c r="C22">
        <v>1203</v>
      </c>
      <c r="D22">
        <v>20.3</v>
      </c>
      <c r="E22">
        <v>0</v>
      </c>
      <c r="F22">
        <v>204</v>
      </c>
      <c r="G22">
        <v>0</v>
      </c>
    </row>
    <row r="23" spans="1:7">
      <c r="A23" t="s">
        <v>20</v>
      </c>
      <c r="B23" t="s">
        <v>11</v>
      </c>
      <c r="C23">
        <v>521</v>
      </c>
      <c r="D23">
        <v>8.8000000000000007</v>
      </c>
      <c r="E23">
        <v>0</v>
      </c>
      <c r="F23">
        <v>51</v>
      </c>
      <c r="G23">
        <v>0</v>
      </c>
    </row>
    <row r="24" spans="1:7">
      <c r="A24" t="s">
        <v>20</v>
      </c>
      <c r="B24" t="s">
        <v>12</v>
      </c>
      <c r="C24">
        <v>185</v>
      </c>
      <c r="D24">
        <v>3.1</v>
      </c>
      <c r="E24">
        <v>204</v>
      </c>
      <c r="F24">
        <v>255</v>
      </c>
      <c r="G24">
        <v>255</v>
      </c>
    </row>
    <row r="25" spans="1:7">
      <c r="A25" t="s">
        <v>20</v>
      </c>
      <c r="B25" t="s">
        <v>13</v>
      </c>
      <c r="C25">
        <v>1473</v>
      </c>
      <c r="D25">
        <v>24.8</v>
      </c>
      <c r="E25">
        <v>255</v>
      </c>
      <c r="F25">
        <v>255</v>
      </c>
      <c r="G25">
        <v>255</v>
      </c>
    </row>
    <row r="26" spans="1:7">
      <c r="A26" s="4" t="s">
        <v>21</v>
      </c>
      <c r="B26" s="4" t="s">
        <v>15</v>
      </c>
      <c r="C26" s="4">
        <v>3362</v>
      </c>
      <c r="D26" s="4">
        <v>56.6</v>
      </c>
      <c r="E26">
        <v>204</v>
      </c>
      <c r="F26">
        <v>204</v>
      </c>
      <c r="G26">
        <v>204</v>
      </c>
    </row>
    <row r="27" spans="1:7">
      <c r="A27" s="4" t="s">
        <v>21</v>
      </c>
      <c r="B27" s="4" t="s">
        <v>16</v>
      </c>
      <c r="C27" s="4">
        <v>21</v>
      </c>
      <c r="D27" s="4">
        <v>0.4</v>
      </c>
      <c r="E27">
        <v>153</v>
      </c>
      <c r="F27">
        <v>255</v>
      </c>
      <c r="G27">
        <v>153</v>
      </c>
    </row>
    <row r="28" spans="1:7">
      <c r="A28" s="4" t="s">
        <v>21</v>
      </c>
      <c r="B28" s="4" t="s">
        <v>10</v>
      </c>
      <c r="C28" s="4">
        <v>0</v>
      </c>
      <c r="D28" s="4">
        <v>0</v>
      </c>
      <c r="E28">
        <v>0</v>
      </c>
      <c r="F28">
        <v>0</v>
      </c>
      <c r="G28">
        <v>0</v>
      </c>
    </row>
    <row r="29" spans="1:7">
      <c r="A29" s="4" t="s">
        <v>21</v>
      </c>
      <c r="B29" s="4" t="s">
        <v>11</v>
      </c>
      <c r="C29" s="4">
        <v>0</v>
      </c>
      <c r="D29" s="4">
        <v>0</v>
      </c>
      <c r="E29">
        <v>0</v>
      </c>
      <c r="F29">
        <v>0</v>
      </c>
      <c r="G29">
        <v>0</v>
      </c>
    </row>
    <row r="30" spans="1:7">
      <c r="A30" s="4" t="s">
        <v>21</v>
      </c>
      <c r="B30" s="4" t="s">
        <v>12</v>
      </c>
      <c r="C30" s="4">
        <v>379</v>
      </c>
      <c r="D30" s="4">
        <v>6.4</v>
      </c>
      <c r="E30">
        <v>204</v>
      </c>
      <c r="F30">
        <v>255</v>
      </c>
      <c r="G30">
        <v>255</v>
      </c>
    </row>
    <row r="31" spans="1:7">
      <c r="A31" s="4" t="s">
        <v>21</v>
      </c>
      <c r="B31" s="4" t="s">
        <v>22</v>
      </c>
      <c r="C31" s="4">
        <v>1838</v>
      </c>
      <c r="D31" s="4">
        <v>31</v>
      </c>
      <c r="E31">
        <v>255</v>
      </c>
      <c r="F31">
        <v>255</v>
      </c>
      <c r="G31">
        <v>255</v>
      </c>
    </row>
    <row r="32" spans="1:7">
      <c r="A32" t="s">
        <v>23</v>
      </c>
      <c r="B32" t="s">
        <v>24</v>
      </c>
      <c r="C32">
        <v>2091</v>
      </c>
      <c r="D32">
        <v>35.200000000000003</v>
      </c>
      <c r="E32">
        <v>204</v>
      </c>
      <c r="F32">
        <v>204</v>
      </c>
      <c r="G32">
        <v>204</v>
      </c>
    </row>
    <row r="33" spans="1:7">
      <c r="A33" t="s">
        <v>23</v>
      </c>
      <c r="B33" t="s">
        <v>19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 t="s">
        <v>23</v>
      </c>
      <c r="B34" t="s">
        <v>10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>
      <c r="A35" t="s">
        <v>23</v>
      </c>
      <c r="B35" t="s">
        <v>11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>
      <c r="A36" t="s">
        <v>23</v>
      </c>
      <c r="B36" t="s">
        <v>12</v>
      </c>
      <c r="C36">
        <v>1402</v>
      </c>
      <c r="D36">
        <v>23.6</v>
      </c>
      <c r="E36">
        <v>204</v>
      </c>
      <c r="F36">
        <v>255</v>
      </c>
      <c r="G36">
        <v>255</v>
      </c>
    </row>
    <row r="37" spans="1:7">
      <c r="A37" t="s">
        <v>23</v>
      </c>
      <c r="B37" t="s">
        <v>25</v>
      </c>
      <c r="C37">
        <v>2060</v>
      </c>
      <c r="D37">
        <v>34.700000000000003</v>
      </c>
      <c r="E37">
        <v>255</v>
      </c>
      <c r="F37">
        <v>255</v>
      </c>
      <c r="G37">
        <v>255</v>
      </c>
    </row>
    <row r="38" spans="1:7">
      <c r="A38" s="5" t="s">
        <v>26</v>
      </c>
      <c r="B38" s="5" t="s">
        <v>15</v>
      </c>
      <c r="C38" s="5">
        <v>671</v>
      </c>
      <c r="D38" s="5">
        <v>11.3</v>
      </c>
      <c r="E38">
        <v>204</v>
      </c>
      <c r="F38">
        <v>204</v>
      </c>
      <c r="G38">
        <v>204</v>
      </c>
    </row>
    <row r="39" spans="1:7">
      <c r="A39" s="5" t="s">
        <v>26</v>
      </c>
      <c r="B39" s="5" t="s">
        <v>19</v>
      </c>
      <c r="C39" s="5">
        <v>0</v>
      </c>
      <c r="D39" s="5">
        <v>0</v>
      </c>
      <c r="E39">
        <v>0</v>
      </c>
      <c r="F39">
        <v>0</v>
      </c>
      <c r="G39">
        <v>0</v>
      </c>
    </row>
    <row r="40" spans="1:7">
      <c r="A40" s="5" t="s">
        <v>26</v>
      </c>
      <c r="B40" s="5" t="s">
        <v>10</v>
      </c>
      <c r="C40" s="5">
        <v>0</v>
      </c>
      <c r="D40" s="5">
        <v>0</v>
      </c>
      <c r="E40">
        <v>0</v>
      </c>
      <c r="F40">
        <v>0</v>
      </c>
      <c r="G40">
        <v>0</v>
      </c>
    </row>
    <row r="41" spans="1:7">
      <c r="A41" s="5" t="s">
        <v>26</v>
      </c>
      <c r="B41" s="5" t="s">
        <v>11</v>
      </c>
      <c r="C41" s="5">
        <v>0</v>
      </c>
      <c r="D41" s="5">
        <v>0</v>
      </c>
      <c r="E41">
        <v>0</v>
      </c>
      <c r="F41">
        <v>0</v>
      </c>
      <c r="G41">
        <v>0</v>
      </c>
    </row>
    <row r="42" spans="1:7">
      <c r="A42" s="5" t="s">
        <v>26</v>
      </c>
      <c r="B42" s="5" t="s">
        <v>12</v>
      </c>
      <c r="C42" s="5">
        <v>1404</v>
      </c>
      <c r="D42" s="5">
        <v>23.7</v>
      </c>
      <c r="E42">
        <v>204</v>
      </c>
      <c r="F42">
        <v>255</v>
      </c>
      <c r="G42">
        <v>255</v>
      </c>
    </row>
    <row r="43" spans="1:7">
      <c r="A43" s="5" t="s">
        <v>26</v>
      </c>
      <c r="B43" s="5" t="s">
        <v>22</v>
      </c>
      <c r="C43" s="5">
        <v>3456</v>
      </c>
      <c r="D43" s="5">
        <v>58.2</v>
      </c>
      <c r="E43">
        <v>255</v>
      </c>
      <c r="F43">
        <v>255</v>
      </c>
      <c r="G43">
        <v>255</v>
      </c>
    </row>
    <row r="47" spans="1:7">
      <c r="A47" s="6" t="s">
        <v>27</v>
      </c>
      <c r="B47" s="6"/>
      <c r="C47" s="6"/>
      <c r="D47" s="6"/>
    </row>
    <row r="48" spans="1:7">
      <c r="A48" s="6" t="s">
        <v>28</v>
      </c>
      <c r="B48" s="6" t="s">
        <v>29</v>
      </c>
      <c r="C48" s="6" t="s">
        <v>30</v>
      </c>
      <c r="D48" s="6" t="s">
        <v>31</v>
      </c>
    </row>
    <row r="49" spans="1:4">
      <c r="A49" s="6" t="s">
        <v>32</v>
      </c>
      <c r="B49" s="6">
        <v>0</v>
      </c>
      <c r="C49" s="6">
        <v>2.5</v>
      </c>
      <c r="D49" s="6">
        <v>5</v>
      </c>
    </row>
    <row r="50" spans="1:4">
      <c r="A50" s="6" t="s">
        <v>33</v>
      </c>
      <c r="B50" s="6">
        <v>5</v>
      </c>
      <c r="C50" s="6">
        <v>12.5</v>
      </c>
      <c r="D50" s="6">
        <v>20</v>
      </c>
    </row>
    <row r="51" spans="1:4">
      <c r="A51" s="6" t="s">
        <v>34</v>
      </c>
      <c r="B51" s="6">
        <v>20</v>
      </c>
      <c r="C51" s="6">
        <v>30</v>
      </c>
      <c r="D51" s="6">
        <v>40</v>
      </c>
    </row>
    <row r="52" spans="1:4">
      <c r="A52" s="6" t="s">
        <v>35</v>
      </c>
      <c r="B52" s="6">
        <v>40</v>
      </c>
      <c r="C52" s="6">
        <v>70</v>
      </c>
      <c r="D52" s="6">
        <v>100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AlaskaAlder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Frazier</dc:creator>
  <cp:lastModifiedBy>Katharina Frazier</cp:lastModifiedBy>
  <dcterms:created xsi:type="dcterms:W3CDTF">2011-07-29T22:46:07Z</dcterms:created>
  <dcterms:modified xsi:type="dcterms:W3CDTF">2011-08-03T01:52:26Z</dcterms:modified>
</cp:coreProperties>
</file>