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0" windowWidth="19300" windowHeight="12680" activeTab="1"/>
  </bookViews>
  <sheets>
    <sheet name="bonds_cash" sheetId="2" r:id="rId1"/>
    <sheet name="tracking" sheetId="3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P3" i="2"/>
  <c r="O3" i="2"/>
  <c r="K4" i="2"/>
  <c r="P4" i="2"/>
  <c r="O4" i="2"/>
  <c r="K5" i="2"/>
  <c r="P5" i="2"/>
  <c r="O5" i="2"/>
  <c r="K6" i="2"/>
  <c r="P6" i="2"/>
  <c r="O6" i="2"/>
  <c r="K7" i="2"/>
  <c r="P7" i="2"/>
  <c r="O7" i="2"/>
  <c r="K8" i="2"/>
  <c r="P8" i="2"/>
  <c r="O8" i="2"/>
  <c r="K9" i="2"/>
  <c r="P9" i="2"/>
  <c r="O9" i="2"/>
  <c r="K10" i="2"/>
  <c r="P10" i="2"/>
  <c r="O10" i="2"/>
  <c r="K2" i="2"/>
  <c r="P2" i="2"/>
  <c r="O2" i="2"/>
  <c r="J3" i="2"/>
  <c r="J4" i="2"/>
  <c r="J5" i="2"/>
  <c r="J6" i="2"/>
  <c r="J7" i="2"/>
  <c r="J8" i="2"/>
  <c r="J9" i="2"/>
  <c r="J10" i="2"/>
  <c r="J2" i="2"/>
  <c r="R13" i="2"/>
  <c r="Y10" i="2"/>
  <c r="AB13" i="2"/>
  <c r="AA13" i="2"/>
  <c r="H13" i="2"/>
  <c r="U2" i="2"/>
  <c r="Z2" i="2"/>
  <c r="G13" i="2"/>
  <c r="V13" i="2"/>
  <c r="Y3" i="2"/>
  <c r="Y4" i="2"/>
  <c r="Y5" i="2"/>
  <c r="Y6" i="2"/>
  <c r="Y7" i="2"/>
  <c r="Y8" i="2"/>
  <c r="Y9" i="2"/>
  <c r="Y2" i="2"/>
  <c r="T3" i="2"/>
  <c r="T4" i="2"/>
  <c r="T5" i="2"/>
  <c r="T6" i="2"/>
  <c r="T7" i="2"/>
  <c r="T8" i="2"/>
  <c r="T9" i="2"/>
  <c r="T10" i="2"/>
  <c r="T2" i="2"/>
  <c r="W13" i="2"/>
  <c r="S13" i="2"/>
  <c r="Q13" i="2"/>
  <c r="M13" i="2"/>
  <c r="L13" i="2"/>
  <c r="F3" i="2"/>
  <c r="F4" i="2"/>
  <c r="F5" i="2"/>
  <c r="F6" i="2"/>
  <c r="F7" i="2"/>
  <c r="F8" i="2"/>
  <c r="F9" i="2"/>
  <c r="F10" i="2"/>
  <c r="F2" i="2"/>
  <c r="U10" i="2"/>
  <c r="Z10" i="2"/>
  <c r="U9" i="2"/>
  <c r="Z9" i="2"/>
  <c r="U8" i="2"/>
  <c r="Z8" i="2"/>
  <c r="U7" i="2"/>
  <c r="Z7" i="2"/>
  <c r="U6" i="2"/>
  <c r="Z6" i="2"/>
  <c r="U5" i="2"/>
  <c r="Z5" i="2"/>
  <c r="U4" i="2"/>
  <c r="Z4" i="2"/>
  <c r="U3" i="2"/>
  <c r="Z3" i="2"/>
  <c r="E13" i="2"/>
  <c r="D13" i="2"/>
  <c r="C13" i="2"/>
  <c r="Z13" i="2"/>
  <c r="Y13" i="2"/>
  <c r="P13" i="2"/>
  <c r="J13" i="2"/>
  <c r="O13" i="2"/>
  <c r="U13" i="2"/>
  <c r="T13" i="2"/>
  <c r="K13" i="2"/>
  <c r="F13" i="2"/>
</calcChain>
</file>

<file path=xl/sharedStrings.xml><?xml version="1.0" encoding="utf-8"?>
<sst xmlns="http://schemas.openxmlformats.org/spreadsheetml/2006/main" count="77" uniqueCount="51">
  <si>
    <t>R1 Need</t>
  </si>
  <si>
    <t>R2 Need</t>
  </si>
  <si>
    <t>R3 Need</t>
  </si>
  <si>
    <t>R4 Need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</si>
  <si>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</si>
  <si>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</si>
  <si>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</si>
  <si>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</si>
  <si>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</si>
  <si>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</si>
  <si>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</si>
  <si>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</si>
  <si>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</si>
  <si>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R1 Cash</t>
  </si>
  <si>
    <t>Fed</t>
  </si>
  <si>
    <t>-</t>
  </si>
  <si>
    <t>buy/sell #</t>
  </si>
  <si>
    <t>R2 Cash</t>
  </si>
  <si>
    <t>R3 Cash</t>
  </si>
  <si>
    <t>R3 Bonds</t>
  </si>
  <si>
    <t>R4 Cash</t>
  </si>
  <si>
    <t>R5 Cash</t>
  </si>
  <si>
    <t>R5 Bonds</t>
  </si>
  <si>
    <t>R5 Need</t>
  </si>
  <si>
    <t>R1 B Bonds</t>
  </si>
  <si>
    <t>total</t>
  </si>
  <si>
    <t>R2 Bonds (both)</t>
  </si>
  <si>
    <t>R1 O Bonds</t>
  </si>
  <si>
    <t>R1 Bonds (both)</t>
  </si>
  <si>
    <t xml:space="preserve"> R1 buy/sell #</t>
  </si>
  <si>
    <t>R2 buy/sell #</t>
  </si>
  <si>
    <t>R3 buy/sell #</t>
  </si>
  <si>
    <t>R4 buy/sell #</t>
  </si>
  <si>
    <t>?R4 Bonds</t>
  </si>
  <si>
    <t>Group</t>
  </si>
  <si>
    <t>n1</t>
  </si>
  <si>
    <t>n2</t>
  </si>
  <si>
    <t>n3</t>
  </si>
  <si>
    <t>n4</t>
  </si>
  <si>
    <t>R1 Actual</t>
  </si>
  <si>
    <t>R2 Actual</t>
  </si>
  <si>
    <t>R3 Actual</t>
  </si>
  <si>
    <t>R4 Actual</t>
  </si>
  <si>
    <t>End O Bonds</t>
  </si>
  <si>
    <t>End B Bonds</t>
  </si>
  <si>
    <t>End Cash</t>
  </si>
  <si>
    <t>Total Assets</t>
  </si>
  <si>
    <t>min assets</t>
  </si>
  <si>
    <t>bond min</t>
  </si>
  <si>
    <t>bond max</t>
  </si>
  <si>
    <t>bond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</si>
</sst>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wrapText="1"/>
    </xf>
    <xf numFmtId="0" fontId="0" fillId="2" borderId="9" xfId="0" applyFill="1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1" xfId="0" applyBorder="1"/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zoomScale="90" zoomScaleNormal="90" zoomScalePageLayoutView="90" workbookViewId="0">
      <selection activeCell="B11" sqref="B11"/>
    </sheetView>
  </sheetViews>
  <sheetFormatPr baseColWidth="10" defaultColWidth="8.83203125" defaultRowHeight="14" x14ac:dyDescent="0"/>
  <cols>
    <col min="3" max="3" width="7.33203125" customWidth="1"/>
    <col min="4" max="4" width="6.83203125" customWidth="1"/>
    <col min="5" max="5" width="6.5" customWidth="1"/>
    <col min="6" max="6" width="8.5" customWidth="1"/>
    <col min="7" max="7" width="6.83203125" customWidth="1"/>
    <col min="9" max="9" width="3.5" customWidth="1"/>
    <col min="14" max="14" width="2.5" customWidth="1"/>
    <col min="19" max="19" width="3.83203125" customWidth="1"/>
    <col min="24" max="24" width="4" customWidth="1"/>
  </cols>
  <sheetData>
    <row r="1" spans="1:28" ht="28">
      <c r="A1" t="s">
        <v>34</v>
      </c>
      <c r="B1" t="s">
        <v>47</v>
      </c>
      <c r="C1" t="s">
        <v>13</v>
      </c>
      <c r="D1" s="2" t="s">
        <v>27</v>
      </c>
      <c r="E1" s="2" t="s">
        <v>24</v>
      </c>
      <c r="F1" s="2" t="s">
        <v>28</v>
      </c>
      <c r="G1" s="2" t="s">
        <v>0</v>
      </c>
      <c r="H1" s="2" t="s">
        <v>29</v>
      </c>
      <c r="I1" s="2" t="s">
        <v>35</v>
      </c>
      <c r="J1" s="2" t="s">
        <v>17</v>
      </c>
      <c r="K1" s="2" t="s">
        <v>26</v>
      </c>
      <c r="L1" s="2" t="s">
        <v>1</v>
      </c>
      <c r="M1" s="2" t="s">
        <v>30</v>
      </c>
      <c r="N1" s="3" t="s">
        <v>36</v>
      </c>
      <c r="O1" s="2" t="s">
        <v>18</v>
      </c>
      <c r="P1" s="2" t="s">
        <v>19</v>
      </c>
      <c r="Q1" s="2" t="s">
        <v>2</v>
      </c>
      <c r="R1" s="2" t="s">
        <v>31</v>
      </c>
      <c r="S1" s="2" t="s">
        <v>37</v>
      </c>
      <c r="T1" s="2" t="s">
        <v>20</v>
      </c>
      <c r="U1" s="2" t="s">
        <v>33</v>
      </c>
      <c r="V1" s="2" t="s">
        <v>3</v>
      </c>
      <c r="W1" s="2" t="s">
        <v>32</v>
      </c>
      <c r="X1" s="2" t="s">
        <v>38</v>
      </c>
      <c r="Y1" t="s">
        <v>21</v>
      </c>
      <c r="Z1" t="s">
        <v>22</v>
      </c>
      <c r="AA1" t="s">
        <v>23</v>
      </c>
      <c r="AB1" t="s">
        <v>16</v>
      </c>
    </row>
    <row r="2" spans="1:28">
      <c r="A2" t="s">
        <v>4</v>
      </c>
      <c r="B2">
        <v>50</v>
      </c>
      <c r="C2">
        <v>22</v>
      </c>
      <c r="D2">
        <v>2</v>
      </c>
      <c r="E2">
        <v>2</v>
      </c>
      <c r="F2">
        <f>SUM(D2:E2)</f>
        <v>4</v>
      </c>
      <c r="G2">
        <v>30</v>
      </c>
      <c r="H2">
        <v>-1</v>
      </c>
      <c r="J2">
        <f>G2+K2</f>
        <v>33</v>
      </c>
      <c r="K2">
        <f>SUM(D2,E2,H2)</f>
        <v>3</v>
      </c>
      <c r="L2">
        <v>20</v>
      </c>
      <c r="M2" s="4">
        <v>1</v>
      </c>
      <c r="N2" s="1"/>
      <c r="O2">
        <f>L2+P2</f>
        <v>24</v>
      </c>
      <c r="P2">
        <f>K2+M2</f>
        <v>4</v>
      </c>
      <c r="Q2">
        <v>30</v>
      </c>
      <c r="R2">
        <v>-1</v>
      </c>
      <c r="T2">
        <f>Q2</f>
        <v>30</v>
      </c>
      <c r="U2">
        <f>P2+R2</f>
        <v>3</v>
      </c>
      <c r="V2">
        <v>40</v>
      </c>
      <c r="W2">
        <v>-1</v>
      </c>
      <c r="Y2">
        <f>V2</f>
        <v>40</v>
      </c>
      <c r="Z2">
        <f>U2+W2</f>
        <v>2</v>
      </c>
      <c r="AA2">
        <v>30</v>
      </c>
      <c r="AB2">
        <v>1</v>
      </c>
    </row>
    <row r="3" spans="1:28">
      <c r="A3" t="s">
        <v>5</v>
      </c>
      <c r="B3">
        <v>50</v>
      </c>
      <c r="C3">
        <v>22</v>
      </c>
      <c r="D3">
        <v>2</v>
      </c>
      <c r="E3">
        <v>2</v>
      </c>
      <c r="F3">
        <f t="shared" ref="F3:F10" si="0">SUM(D3:E3)</f>
        <v>4</v>
      </c>
      <c r="G3">
        <v>40</v>
      </c>
      <c r="H3">
        <v>-2</v>
      </c>
      <c r="J3">
        <f t="shared" ref="J3:J10" si="1">G3+K3</f>
        <v>42</v>
      </c>
      <c r="K3">
        <f t="shared" ref="K3:K10" si="2">SUM(D3,E3,H3)</f>
        <v>2</v>
      </c>
      <c r="L3">
        <v>30</v>
      </c>
      <c r="M3" s="4">
        <v>1</v>
      </c>
      <c r="N3" s="1"/>
      <c r="O3">
        <f t="shared" ref="O3:O10" si="3">L3+P3</f>
        <v>33</v>
      </c>
      <c r="P3">
        <f t="shared" ref="P3:P10" si="4">K3+M3</f>
        <v>3</v>
      </c>
      <c r="Q3">
        <v>20</v>
      </c>
      <c r="R3">
        <v>1</v>
      </c>
      <c r="T3">
        <f t="shared" ref="T3:T10" si="5">Q3</f>
        <v>20</v>
      </c>
      <c r="U3">
        <f>P3+R3</f>
        <v>4</v>
      </c>
      <c r="V3">
        <v>30</v>
      </c>
      <c r="W3">
        <v>-1</v>
      </c>
      <c r="Y3">
        <f t="shared" ref="Y3:Y9" si="6">V3</f>
        <v>30</v>
      </c>
      <c r="Z3">
        <f t="shared" ref="Z3:Z10" si="7">U3+W3</f>
        <v>3</v>
      </c>
      <c r="AA3">
        <v>40</v>
      </c>
      <c r="AB3">
        <v>-1</v>
      </c>
    </row>
    <row r="4" spans="1:28">
      <c r="A4" t="s">
        <v>6</v>
      </c>
      <c r="B4">
        <v>50</v>
      </c>
      <c r="C4">
        <v>22</v>
      </c>
      <c r="D4">
        <v>2</v>
      </c>
      <c r="E4">
        <v>2</v>
      </c>
      <c r="F4">
        <f t="shared" si="0"/>
        <v>4</v>
      </c>
      <c r="G4">
        <v>30</v>
      </c>
      <c r="H4">
        <v>-1</v>
      </c>
      <c r="J4">
        <f t="shared" si="1"/>
        <v>33</v>
      </c>
      <c r="K4">
        <f t="shared" si="2"/>
        <v>3</v>
      </c>
      <c r="L4">
        <v>20</v>
      </c>
      <c r="M4" s="4">
        <v>1</v>
      </c>
      <c r="N4" s="1"/>
      <c r="O4">
        <f t="shared" si="3"/>
        <v>24</v>
      </c>
      <c r="P4">
        <f t="shared" si="4"/>
        <v>4</v>
      </c>
      <c r="Q4">
        <v>40</v>
      </c>
      <c r="R4">
        <v>-2</v>
      </c>
      <c r="T4">
        <f t="shared" si="5"/>
        <v>40</v>
      </c>
      <c r="U4">
        <f t="shared" ref="U4:U10" si="8">P4+R4</f>
        <v>2</v>
      </c>
      <c r="V4">
        <v>30</v>
      </c>
      <c r="W4">
        <v>1</v>
      </c>
      <c r="Y4">
        <f t="shared" si="6"/>
        <v>30</v>
      </c>
      <c r="Z4">
        <f t="shared" si="7"/>
        <v>3</v>
      </c>
      <c r="AA4">
        <v>40</v>
      </c>
      <c r="AB4">
        <v>-1</v>
      </c>
    </row>
    <row r="5" spans="1:28">
      <c r="A5" t="s">
        <v>7</v>
      </c>
      <c r="B5">
        <v>50</v>
      </c>
      <c r="C5">
        <v>22</v>
      </c>
      <c r="D5">
        <v>2</v>
      </c>
      <c r="E5">
        <v>2</v>
      </c>
      <c r="F5">
        <f t="shared" si="0"/>
        <v>4</v>
      </c>
      <c r="G5">
        <v>30</v>
      </c>
      <c r="H5">
        <v>-1</v>
      </c>
      <c r="J5">
        <f t="shared" si="1"/>
        <v>33</v>
      </c>
      <c r="K5">
        <f t="shared" si="2"/>
        <v>3</v>
      </c>
      <c r="L5">
        <v>10</v>
      </c>
      <c r="M5" s="4">
        <v>2</v>
      </c>
      <c r="N5" s="1"/>
      <c r="O5">
        <f t="shared" si="3"/>
        <v>15</v>
      </c>
      <c r="P5">
        <f t="shared" si="4"/>
        <v>5</v>
      </c>
      <c r="Q5">
        <v>30</v>
      </c>
      <c r="R5">
        <v>-2</v>
      </c>
      <c r="T5">
        <f t="shared" si="5"/>
        <v>30</v>
      </c>
      <c r="U5">
        <f t="shared" si="8"/>
        <v>3</v>
      </c>
      <c r="V5">
        <v>20</v>
      </c>
      <c r="W5">
        <v>1</v>
      </c>
      <c r="Y5">
        <f t="shared" si="6"/>
        <v>20</v>
      </c>
      <c r="Z5">
        <f t="shared" si="7"/>
        <v>4</v>
      </c>
      <c r="AA5">
        <v>30</v>
      </c>
      <c r="AB5">
        <v>-1</v>
      </c>
    </row>
    <row r="6" spans="1:28">
      <c r="A6" t="s">
        <v>8</v>
      </c>
      <c r="B6">
        <v>50</v>
      </c>
      <c r="C6">
        <v>32</v>
      </c>
      <c r="D6">
        <v>2</v>
      </c>
      <c r="E6">
        <v>2</v>
      </c>
      <c r="F6">
        <f t="shared" si="0"/>
        <v>4</v>
      </c>
      <c r="G6">
        <v>20</v>
      </c>
      <c r="H6">
        <v>1</v>
      </c>
      <c r="J6">
        <f t="shared" si="1"/>
        <v>25</v>
      </c>
      <c r="K6">
        <f t="shared" si="2"/>
        <v>5</v>
      </c>
      <c r="L6">
        <v>30</v>
      </c>
      <c r="M6" s="4">
        <v>-1</v>
      </c>
      <c r="N6" s="1"/>
      <c r="O6">
        <f t="shared" si="3"/>
        <v>34</v>
      </c>
      <c r="P6">
        <f t="shared" si="4"/>
        <v>4</v>
      </c>
      <c r="Q6">
        <v>40</v>
      </c>
      <c r="R6">
        <v>-1</v>
      </c>
      <c r="T6">
        <f t="shared" si="5"/>
        <v>40</v>
      </c>
      <c r="U6">
        <f t="shared" si="8"/>
        <v>3</v>
      </c>
      <c r="V6">
        <v>30</v>
      </c>
      <c r="W6">
        <v>1</v>
      </c>
      <c r="Y6">
        <f t="shared" si="6"/>
        <v>30</v>
      </c>
      <c r="Z6">
        <f t="shared" si="7"/>
        <v>4</v>
      </c>
      <c r="AA6">
        <v>20</v>
      </c>
      <c r="AB6">
        <v>1</v>
      </c>
    </row>
    <row r="7" spans="1:28">
      <c r="A7" t="s">
        <v>9</v>
      </c>
      <c r="B7">
        <v>50</v>
      </c>
      <c r="C7">
        <v>32</v>
      </c>
      <c r="D7">
        <v>1</v>
      </c>
      <c r="E7">
        <v>2</v>
      </c>
      <c r="F7">
        <f t="shared" si="0"/>
        <v>3</v>
      </c>
      <c r="G7">
        <v>20</v>
      </c>
      <c r="H7">
        <v>1</v>
      </c>
      <c r="J7">
        <f t="shared" si="1"/>
        <v>24</v>
      </c>
      <c r="K7">
        <f t="shared" si="2"/>
        <v>4</v>
      </c>
      <c r="L7">
        <v>40</v>
      </c>
      <c r="M7" s="4">
        <v>-2</v>
      </c>
      <c r="N7" s="1"/>
      <c r="O7">
        <f t="shared" si="3"/>
        <v>42</v>
      </c>
      <c r="P7">
        <f t="shared" si="4"/>
        <v>2</v>
      </c>
      <c r="Q7">
        <v>20</v>
      </c>
      <c r="R7">
        <v>2</v>
      </c>
      <c r="T7">
        <f t="shared" si="5"/>
        <v>20</v>
      </c>
      <c r="U7">
        <f t="shared" si="8"/>
        <v>4</v>
      </c>
      <c r="V7">
        <v>30</v>
      </c>
      <c r="W7">
        <v>-1</v>
      </c>
      <c r="Y7">
        <f t="shared" si="6"/>
        <v>30</v>
      </c>
      <c r="Z7">
        <f t="shared" si="7"/>
        <v>3</v>
      </c>
      <c r="AA7">
        <v>20</v>
      </c>
      <c r="AB7">
        <v>1</v>
      </c>
    </row>
    <row r="8" spans="1:28">
      <c r="A8" t="s">
        <v>10</v>
      </c>
      <c r="B8">
        <v>50</v>
      </c>
      <c r="C8">
        <v>32</v>
      </c>
      <c r="D8">
        <v>1</v>
      </c>
      <c r="E8">
        <v>2</v>
      </c>
      <c r="F8">
        <f t="shared" si="0"/>
        <v>3</v>
      </c>
      <c r="G8">
        <v>20</v>
      </c>
      <c r="H8">
        <v>1</v>
      </c>
      <c r="J8">
        <f t="shared" si="1"/>
        <v>24</v>
      </c>
      <c r="K8">
        <f t="shared" si="2"/>
        <v>4</v>
      </c>
      <c r="L8">
        <v>30</v>
      </c>
      <c r="M8" s="4">
        <v>-1</v>
      </c>
      <c r="N8" s="1"/>
      <c r="O8">
        <f t="shared" si="3"/>
        <v>33</v>
      </c>
      <c r="P8">
        <f t="shared" si="4"/>
        <v>3</v>
      </c>
      <c r="Q8">
        <v>20</v>
      </c>
      <c r="R8">
        <v>1</v>
      </c>
      <c r="T8">
        <f t="shared" si="5"/>
        <v>20</v>
      </c>
      <c r="U8">
        <f t="shared" si="8"/>
        <v>4</v>
      </c>
      <c r="V8">
        <v>30</v>
      </c>
      <c r="W8">
        <v>-1</v>
      </c>
      <c r="Y8">
        <f t="shared" si="6"/>
        <v>30</v>
      </c>
      <c r="Z8">
        <f t="shared" si="7"/>
        <v>3</v>
      </c>
      <c r="AA8">
        <v>20</v>
      </c>
      <c r="AB8">
        <v>1</v>
      </c>
    </row>
    <row r="9" spans="1:28">
      <c r="A9" t="s">
        <v>11</v>
      </c>
      <c r="B9">
        <v>50</v>
      </c>
      <c r="C9">
        <v>32</v>
      </c>
      <c r="D9">
        <v>1</v>
      </c>
      <c r="E9">
        <v>2</v>
      </c>
      <c r="F9">
        <f t="shared" si="0"/>
        <v>3</v>
      </c>
      <c r="G9">
        <v>20</v>
      </c>
      <c r="H9">
        <v>1</v>
      </c>
      <c r="J9">
        <f t="shared" si="1"/>
        <v>24</v>
      </c>
      <c r="K9">
        <f t="shared" si="2"/>
        <v>4</v>
      </c>
      <c r="L9">
        <v>40</v>
      </c>
      <c r="M9" s="4">
        <v>-2</v>
      </c>
      <c r="N9" s="1"/>
      <c r="O9">
        <f t="shared" si="3"/>
        <v>42</v>
      </c>
      <c r="P9">
        <f t="shared" si="4"/>
        <v>2</v>
      </c>
      <c r="Q9">
        <v>20</v>
      </c>
      <c r="R9">
        <v>1</v>
      </c>
      <c r="T9">
        <f t="shared" si="5"/>
        <v>20</v>
      </c>
      <c r="U9">
        <f t="shared" si="8"/>
        <v>3</v>
      </c>
      <c r="V9">
        <v>30</v>
      </c>
      <c r="W9">
        <v>-1</v>
      </c>
      <c r="Y9">
        <f t="shared" si="6"/>
        <v>30</v>
      </c>
      <c r="Z9">
        <f t="shared" si="7"/>
        <v>2</v>
      </c>
      <c r="AA9">
        <v>20</v>
      </c>
      <c r="AB9">
        <v>1</v>
      </c>
    </row>
    <row r="10" spans="1:28">
      <c r="A10" t="s">
        <v>12</v>
      </c>
      <c r="B10">
        <v>50</v>
      </c>
      <c r="C10">
        <v>42</v>
      </c>
      <c r="D10">
        <v>0</v>
      </c>
      <c r="E10">
        <v>2</v>
      </c>
      <c r="F10">
        <f t="shared" si="0"/>
        <v>2</v>
      </c>
      <c r="G10">
        <v>30</v>
      </c>
      <c r="H10">
        <v>1</v>
      </c>
      <c r="J10">
        <f t="shared" si="1"/>
        <v>33</v>
      </c>
      <c r="K10">
        <f t="shared" si="2"/>
        <v>3</v>
      </c>
      <c r="L10">
        <v>20</v>
      </c>
      <c r="M10" s="4">
        <v>1</v>
      </c>
      <c r="N10" s="1"/>
      <c r="O10">
        <f t="shared" si="3"/>
        <v>24</v>
      </c>
      <c r="P10">
        <f t="shared" si="4"/>
        <v>4</v>
      </c>
      <c r="Q10">
        <v>30</v>
      </c>
      <c r="R10">
        <v>-1</v>
      </c>
      <c r="T10">
        <f t="shared" si="5"/>
        <v>30</v>
      </c>
      <c r="U10">
        <f t="shared" si="8"/>
        <v>3</v>
      </c>
      <c r="V10">
        <v>10</v>
      </c>
      <c r="W10">
        <v>2</v>
      </c>
      <c r="Y10">
        <f>V10</f>
        <v>10</v>
      </c>
      <c r="Z10">
        <f t="shared" si="7"/>
        <v>5</v>
      </c>
      <c r="AA10">
        <v>30</v>
      </c>
      <c r="AB10">
        <v>-2</v>
      </c>
    </row>
    <row r="11" spans="1:28">
      <c r="A11" t="s">
        <v>14</v>
      </c>
      <c r="C11" t="s">
        <v>15</v>
      </c>
      <c r="D11" t="s">
        <v>15</v>
      </c>
      <c r="G11" t="s">
        <v>15</v>
      </c>
      <c r="N11" s="1"/>
      <c r="R11">
        <v>2</v>
      </c>
    </row>
    <row r="12" spans="1:28">
      <c r="N12" s="1"/>
    </row>
    <row r="13" spans="1:28">
      <c r="A13" t="s">
        <v>25</v>
      </c>
      <c r="C13">
        <f>SUM(C2:C10)</f>
        <v>258</v>
      </c>
      <c r="D13">
        <f>SUM(D2:D10)</f>
        <v>13</v>
      </c>
      <c r="E13">
        <f>SUM(E2:E10)</f>
        <v>18</v>
      </c>
      <c r="F13">
        <f t="shared" ref="F13" si="9">SUM(D13:E13)</f>
        <v>31</v>
      </c>
      <c r="G13">
        <f>SUM(G2:G10)</f>
        <v>240</v>
      </c>
      <c r="H13">
        <f>SUM(H2:H11)</f>
        <v>0</v>
      </c>
      <c r="J13">
        <f t="shared" ref="J13:AB13" si="10">SUM(J2:J10)</f>
        <v>271</v>
      </c>
      <c r="K13">
        <f t="shared" si="10"/>
        <v>31</v>
      </c>
      <c r="L13">
        <f t="shared" si="10"/>
        <v>240</v>
      </c>
      <c r="M13">
        <f t="shared" si="10"/>
        <v>0</v>
      </c>
      <c r="N13" s="1"/>
      <c r="O13">
        <f t="shared" si="10"/>
        <v>271</v>
      </c>
      <c r="P13">
        <f t="shared" si="10"/>
        <v>31</v>
      </c>
      <c r="Q13">
        <f t="shared" si="10"/>
        <v>250</v>
      </c>
      <c r="R13">
        <f>SUM(R2:R11)</f>
        <v>0</v>
      </c>
      <c r="S13">
        <f t="shared" si="10"/>
        <v>0</v>
      </c>
      <c r="T13">
        <f t="shared" si="10"/>
        <v>250</v>
      </c>
      <c r="U13">
        <f t="shared" si="10"/>
        <v>29</v>
      </c>
      <c r="V13">
        <f>SUM(V2:V10)</f>
        <v>250</v>
      </c>
      <c r="W13">
        <f t="shared" si="10"/>
        <v>0</v>
      </c>
      <c r="Y13">
        <f t="shared" si="10"/>
        <v>250</v>
      </c>
      <c r="Z13">
        <f t="shared" si="10"/>
        <v>29</v>
      </c>
      <c r="AA13">
        <f>SUM(AA2:AA10)</f>
        <v>250</v>
      </c>
      <c r="AB13">
        <f t="shared" si="10"/>
        <v>0</v>
      </c>
    </row>
  </sheetData>
  <conditionalFormatting sqref="H2:H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 M2:M10 W2:W10 R2:R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U6" sqref="U6"/>
    </sheetView>
  </sheetViews>
  <sheetFormatPr baseColWidth="10" defaultColWidth="8.83203125" defaultRowHeight="14" x14ac:dyDescent="0"/>
  <cols>
    <col min="3" max="4" width="6.1640625" customWidth="1"/>
    <col min="5" max="5" width="6.5" customWidth="1"/>
    <col min="6" max="11" width="6.83203125" customWidth="1"/>
    <col min="12" max="12" width="2.1640625" customWidth="1"/>
    <col min="13" max="23" width="6.83203125" customWidth="1"/>
  </cols>
  <sheetData>
    <row r="1" spans="1:23" ht="28">
      <c r="A1" s="5" t="s">
        <v>34</v>
      </c>
      <c r="B1" s="5" t="s">
        <v>47</v>
      </c>
      <c r="C1" s="6" t="s">
        <v>13</v>
      </c>
      <c r="D1" s="6" t="s">
        <v>27</v>
      </c>
      <c r="E1" s="7" t="s">
        <v>24</v>
      </c>
      <c r="F1" s="9" t="s">
        <v>0</v>
      </c>
      <c r="G1" s="22" t="s">
        <v>39</v>
      </c>
      <c r="H1" s="10"/>
      <c r="I1" s="9" t="s">
        <v>1</v>
      </c>
      <c r="J1" s="22" t="s">
        <v>40</v>
      </c>
      <c r="K1" s="10"/>
      <c r="L1" s="15"/>
      <c r="M1" s="9" t="s">
        <v>2</v>
      </c>
      <c r="N1" s="22" t="s">
        <v>41</v>
      </c>
      <c r="O1" s="10"/>
      <c r="P1" s="9" t="s">
        <v>3</v>
      </c>
      <c r="Q1" s="22" t="s">
        <v>42</v>
      </c>
      <c r="R1" s="10"/>
      <c r="S1" s="21" t="s">
        <v>23</v>
      </c>
      <c r="T1" s="9" t="s">
        <v>43</v>
      </c>
      <c r="U1" s="18" t="s">
        <v>44</v>
      </c>
      <c r="V1" s="18" t="s">
        <v>45</v>
      </c>
      <c r="W1" s="19" t="s">
        <v>46</v>
      </c>
    </row>
    <row r="2" spans="1:23">
      <c r="A2" s="5" t="s">
        <v>4</v>
      </c>
      <c r="B2" s="5">
        <v>50</v>
      </c>
      <c r="C2" s="5">
        <v>22</v>
      </c>
      <c r="D2" s="5">
        <v>2</v>
      </c>
      <c r="E2" s="8">
        <v>2</v>
      </c>
      <c r="F2" s="11">
        <v>30</v>
      </c>
      <c r="G2" s="17"/>
      <c r="H2" s="12"/>
      <c r="I2" s="11">
        <v>20</v>
      </c>
      <c r="J2" s="17"/>
      <c r="K2" s="12"/>
      <c r="L2" s="16"/>
      <c r="M2" s="11">
        <v>30</v>
      </c>
      <c r="N2" s="17"/>
      <c r="O2" s="12"/>
      <c r="P2" s="11">
        <v>40</v>
      </c>
      <c r="Q2" s="17"/>
      <c r="R2" s="12"/>
      <c r="S2" s="17">
        <v>30</v>
      </c>
      <c r="T2" s="11"/>
      <c r="U2" s="5"/>
      <c r="V2" s="5"/>
      <c r="W2" s="12"/>
    </row>
    <row r="3" spans="1:23">
      <c r="A3" s="5" t="s">
        <v>5</v>
      </c>
      <c r="B3" s="5">
        <v>50</v>
      </c>
      <c r="C3" s="5">
        <v>22</v>
      </c>
      <c r="D3" s="5">
        <v>2</v>
      </c>
      <c r="E3" s="8">
        <v>2</v>
      </c>
      <c r="F3" s="11">
        <v>40</v>
      </c>
      <c r="G3" s="17"/>
      <c r="H3" s="12"/>
      <c r="I3" s="11">
        <v>30</v>
      </c>
      <c r="J3" s="17"/>
      <c r="K3" s="12"/>
      <c r="L3" s="16"/>
      <c r="M3" s="11">
        <v>20</v>
      </c>
      <c r="N3" s="17"/>
      <c r="O3" s="12"/>
      <c r="P3" s="11">
        <v>30</v>
      </c>
      <c r="Q3" s="17"/>
      <c r="R3" s="12"/>
      <c r="S3" s="17">
        <v>40</v>
      </c>
      <c r="T3" s="11"/>
      <c r="U3" s="5"/>
      <c r="V3" s="5"/>
      <c r="W3" s="12"/>
    </row>
    <row r="4" spans="1:23">
      <c r="A4" s="5" t="s">
        <v>6</v>
      </c>
      <c r="B4" s="5">
        <v>50</v>
      </c>
      <c r="C4" s="5">
        <v>22</v>
      </c>
      <c r="D4" s="5">
        <v>2</v>
      </c>
      <c r="E4" s="8">
        <v>2</v>
      </c>
      <c r="F4" s="11">
        <v>30</v>
      </c>
      <c r="G4" s="17"/>
      <c r="H4" s="12"/>
      <c r="I4" s="11">
        <v>20</v>
      </c>
      <c r="J4" s="17"/>
      <c r="K4" s="12"/>
      <c r="L4" s="16"/>
      <c r="M4" s="11">
        <v>40</v>
      </c>
      <c r="N4" s="17"/>
      <c r="O4" s="12"/>
      <c r="P4" s="11">
        <v>30</v>
      </c>
      <c r="Q4" s="17"/>
      <c r="R4" s="12"/>
      <c r="S4" s="17">
        <v>40</v>
      </c>
      <c r="T4" s="11"/>
      <c r="U4" s="5"/>
      <c r="V4" s="5"/>
      <c r="W4" s="12"/>
    </row>
    <row r="5" spans="1:23">
      <c r="A5" s="5" t="s">
        <v>7</v>
      </c>
      <c r="B5" s="5">
        <v>50</v>
      </c>
      <c r="C5" s="5">
        <v>22</v>
      </c>
      <c r="D5" s="5">
        <v>2</v>
      </c>
      <c r="E5" s="8">
        <v>2</v>
      </c>
      <c r="F5" s="11">
        <v>30</v>
      </c>
      <c r="G5" s="17"/>
      <c r="H5" s="12"/>
      <c r="I5" s="11">
        <v>10</v>
      </c>
      <c r="J5" s="17"/>
      <c r="K5" s="12"/>
      <c r="L5" s="16"/>
      <c r="M5" s="11">
        <v>30</v>
      </c>
      <c r="N5" s="17"/>
      <c r="O5" s="12"/>
      <c r="P5" s="11">
        <v>20</v>
      </c>
      <c r="Q5" s="17"/>
      <c r="R5" s="12"/>
      <c r="S5" s="17">
        <v>30</v>
      </c>
      <c r="T5" s="11"/>
      <c r="U5" s="5"/>
      <c r="V5" s="5"/>
      <c r="W5" s="12"/>
    </row>
    <row r="6" spans="1:23">
      <c r="A6" s="5" t="s">
        <v>8</v>
      </c>
      <c r="B6" s="5">
        <v>50</v>
      </c>
      <c r="C6" s="5">
        <v>32</v>
      </c>
      <c r="D6" s="5">
        <v>2</v>
      </c>
      <c r="E6" s="8">
        <v>2</v>
      </c>
      <c r="F6" s="11">
        <v>20</v>
      </c>
      <c r="G6" s="17"/>
      <c r="H6" s="12"/>
      <c r="I6" s="11">
        <v>30</v>
      </c>
      <c r="J6" s="17"/>
      <c r="K6" s="12"/>
      <c r="L6" s="16"/>
      <c r="M6" s="11">
        <v>40</v>
      </c>
      <c r="N6" s="17"/>
      <c r="O6" s="12"/>
      <c r="P6" s="11">
        <v>30</v>
      </c>
      <c r="Q6" s="17"/>
      <c r="R6" s="12"/>
      <c r="S6" s="17">
        <v>20</v>
      </c>
      <c r="T6" s="11"/>
      <c r="U6" s="5"/>
      <c r="V6" s="5"/>
      <c r="W6" s="12"/>
    </row>
    <row r="7" spans="1:23">
      <c r="A7" s="5" t="s">
        <v>9</v>
      </c>
      <c r="B7" s="5">
        <v>50</v>
      </c>
      <c r="C7" s="5">
        <v>32</v>
      </c>
      <c r="D7" s="5">
        <v>1</v>
      </c>
      <c r="E7" s="8">
        <v>2</v>
      </c>
      <c r="F7" s="11">
        <v>20</v>
      </c>
      <c r="G7" s="17"/>
      <c r="H7" s="12"/>
      <c r="I7" s="11">
        <v>40</v>
      </c>
      <c r="J7" s="17"/>
      <c r="K7" s="12"/>
      <c r="L7" s="16"/>
      <c r="M7" s="11">
        <v>20</v>
      </c>
      <c r="N7" s="17"/>
      <c r="O7" s="12"/>
      <c r="P7" s="11">
        <v>30</v>
      </c>
      <c r="Q7" s="17"/>
      <c r="R7" s="12"/>
      <c r="S7" s="17">
        <v>20</v>
      </c>
      <c r="T7" s="11"/>
      <c r="U7" s="5"/>
      <c r="V7" s="5"/>
      <c r="W7" s="12"/>
    </row>
    <row r="8" spans="1:23">
      <c r="A8" s="5" t="s">
        <v>10</v>
      </c>
      <c r="B8" s="5">
        <v>50</v>
      </c>
      <c r="C8" s="5">
        <v>32</v>
      </c>
      <c r="D8" s="5">
        <v>1</v>
      </c>
      <c r="E8" s="8">
        <v>2</v>
      </c>
      <c r="F8" s="11">
        <v>20</v>
      </c>
      <c r="G8" s="17"/>
      <c r="H8" s="12"/>
      <c r="I8" s="11">
        <v>30</v>
      </c>
      <c r="J8" s="17"/>
      <c r="K8" s="12"/>
      <c r="L8" s="16"/>
      <c r="M8" s="11">
        <v>20</v>
      </c>
      <c r="N8" s="17"/>
      <c r="O8" s="12"/>
      <c r="P8" s="11">
        <v>30</v>
      </c>
      <c r="Q8" s="17"/>
      <c r="R8" s="12"/>
      <c r="S8" s="17">
        <v>20</v>
      </c>
      <c r="T8" s="11"/>
      <c r="U8" s="5"/>
      <c r="V8" s="5"/>
      <c r="W8" s="12"/>
    </row>
    <row r="9" spans="1:23">
      <c r="A9" s="5" t="s">
        <v>11</v>
      </c>
      <c r="B9" s="5">
        <v>50</v>
      </c>
      <c r="C9" s="5">
        <v>32</v>
      </c>
      <c r="D9" s="5">
        <v>1</v>
      </c>
      <c r="E9" s="8">
        <v>2</v>
      </c>
      <c r="F9" s="11">
        <v>20</v>
      </c>
      <c r="G9" s="17"/>
      <c r="H9" s="12"/>
      <c r="I9" s="11">
        <v>40</v>
      </c>
      <c r="J9" s="17"/>
      <c r="K9" s="12"/>
      <c r="L9" s="16"/>
      <c r="M9" s="11">
        <v>20</v>
      </c>
      <c r="N9" s="17"/>
      <c r="O9" s="12"/>
      <c r="P9" s="11">
        <v>30</v>
      </c>
      <c r="Q9" s="17"/>
      <c r="R9" s="12"/>
      <c r="S9" s="17">
        <v>20</v>
      </c>
      <c r="T9" s="11"/>
      <c r="U9" s="5"/>
      <c r="V9" s="5"/>
      <c r="W9" s="12"/>
    </row>
    <row r="10" spans="1:23">
      <c r="A10" s="5" t="s">
        <v>12</v>
      </c>
      <c r="B10" s="5">
        <v>50</v>
      </c>
      <c r="C10" s="5">
        <v>42</v>
      </c>
      <c r="D10" s="5">
        <v>0</v>
      </c>
      <c r="E10" s="8">
        <v>2</v>
      </c>
      <c r="F10" s="11">
        <v>30</v>
      </c>
      <c r="G10" s="17"/>
      <c r="H10" s="12"/>
      <c r="I10" s="11">
        <v>20</v>
      </c>
      <c r="J10" s="17"/>
      <c r="K10" s="12"/>
      <c r="L10" s="16"/>
      <c r="M10" s="11">
        <v>30</v>
      </c>
      <c r="N10" s="17"/>
      <c r="O10" s="12"/>
      <c r="P10" s="11">
        <v>10</v>
      </c>
      <c r="Q10" s="17"/>
      <c r="R10" s="12"/>
      <c r="S10" s="17">
        <v>30</v>
      </c>
      <c r="T10" s="11"/>
      <c r="U10" s="5"/>
      <c r="V10" s="5"/>
      <c r="W10" s="12"/>
    </row>
    <row r="11" spans="1:23">
      <c r="A11" s="5" t="s">
        <v>14</v>
      </c>
      <c r="B11" s="5"/>
      <c r="C11" s="5" t="s">
        <v>15</v>
      </c>
      <c r="D11" s="5" t="s">
        <v>15</v>
      </c>
      <c r="E11" s="8"/>
      <c r="F11" s="11" t="s">
        <v>15</v>
      </c>
      <c r="G11" s="17"/>
      <c r="H11" s="12"/>
      <c r="I11" s="11"/>
      <c r="J11" s="17"/>
      <c r="K11" s="12"/>
      <c r="L11" s="16"/>
      <c r="M11" s="11"/>
      <c r="N11" s="17"/>
      <c r="O11" s="12"/>
      <c r="P11" s="11"/>
      <c r="Q11" s="17"/>
      <c r="R11" s="12"/>
      <c r="S11" s="17"/>
      <c r="T11" s="11"/>
      <c r="U11" s="5"/>
      <c r="V11" s="5"/>
      <c r="W11" s="12"/>
    </row>
    <row r="12" spans="1:23">
      <c r="A12" s="5" t="s">
        <v>48</v>
      </c>
      <c r="B12" s="5"/>
      <c r="C12" s="5"/>
      <c r="D12" s="5"/>
      <c r="E12" s="8"/>
      <c r="F12" s="11"/>
      <c r="G12" s="17"/>
      <c r="H12" s="12"/>
      <c r="I12" s="11"/>
      <c r="J12" s="17"/>
      <c r="K12" s="12"/>
      <c r="L12" s="16"/>
      <c r="M12" s="11"/>
      <c r="N12" s="17"/>
      <c r="O12" s="12"/>
      <c r="P12" s="11"/>
      <c r="Q12" s="17"/>
      <c r="R12" s="12"/>
      <c r="S12" s="17"/>
      <c r="T12" s="11"/>
      <c r="U12" s="5"/>
      <c r="V12" s="5"/>
      <c r="W12" s="12"/>
    </row>
    <row r="13" spans="1:23">
      <c r="A13" s="5" t="s">
        <v>49</v>
      </c>
      <c r="B13" s="5"/>
      <c r="C13" s="5"/>
      <c r="D13" s="5"/>
      <c r="E13" s="8"/>
      <c r="F13" s="11"/>
      <c r="G13" s="17"/>
      <c r="H13" s="12"/>
      <c r="I13" s="11"/>
      <c r="J13" s="17"/>
      <c r="K13" s="12"/>
      <c r="L13" s="16"/>
      <c r="M13" s="11"/>
      <c r="N13" s="17"/>
      <c r="O13" s="12"/>
      <c r="P13" s="11"/>
      <c r="Q13" s="17"/>
      <c r="R13" s="12"/>
      <c r="S13" s="17"/>
      <c r="T13" s="11"/>
      <c r="U13" s="5"/>
      <c r="V13" s="5"/>
      <c r="W13" s="12"/>
    </row>
    <row r="14" spans="1:23">
      <c r="A14" s="5" t="s">
        <v>50</v>
      </c>
      <c r="B14" s="5"/>
      <c r="C14" s="5"/>
      <c r="D14" s="5"/>
      <c r="E14" s="8"/>
      <c r="F14" s="11"/>
      <c r="G14" s="17"/>
      <c r="H14" s="12"/>
      <c r="I14" s="11"/>
      <c r="J14" s="17"/>
      <c r="K14" s="12"/>
      <c r="L14" s="16"/>
      <c r="M14" s="11"/>
      <c r="N14" s="17"/>
      <c r="O14" s="12"/>
      <c r="P14" s="11"/>
      <c r="Q14" s="17"/>
      <c r="R14" s="12"/>
      <c r="S14" s="17"/>
      <c r="T14" s="11"/>
      <c r="U14" s="5"/>
      <c r="V14" s="5"/>
      <c r="W14" s="12"/>
    </row>
    <row r="16" spans="1:23">
      <c r="A16" s="5"/>
      <c r="B16" s="5"/>
      <c r="C16" s="5"/>
      <c r="D16" s="5"/>
      <c r="E16" s="8"/>
      <c r="F16" s="11"/>
      <c r="G16" s="17"/>
      <c r="H16" s="12"/>
      <c r="I16" s="11"/>
      <c r="J16" s="17"/>
      <c r="K16" s="12"/>
      <c r="L16" s="16"/>
      <c r="M16" s="11"/>
      <c r="N16" s="17"/>
      <c r="O16" s="12"/>
      <c r="P16" s="11"/>
      <c r="Q16" s="17"/>
      <c r="R16" s="12"/>
      <c r="S16" s="17"/>
      <c r="T16" s="11"/>
      <c r="U16" s="5"/>
      <c r="V16" s="5"/>
      <c r="W16" s="12"/>
    </row>
    <row r="17" spans="1:23" ht="15" thickBot="1">
      <c r="A17" s="5" t="s">
        <v>25</v>
      </c>
      <c r="B17" s="5"/>
      <c r="C17" s="5">
        <v>258</v>
      </c>
      <c r="D17" s="5">
        <v>13</v>
      </c>
      <c r="E17" s="8">
        <v>18</v>
      </c>
      <c r="F17" s="13">
        <v>240</v>
      </c>
      <c r="G17" s="23"/>
      <c r="H17" s="14"/>
      <c r="I17" s="13">
        <v>240</v>
      </c>
      <c r="J17" s="23"/>
      <c r="K17" s="14"/>
      <c r="L17" s="16"/>
      <c r="M17" s="13">
        <v>250</v>
      </c>
      <c r="N17" s="23"/>
      <c r="O17" s="14">
        <v>0</v>
      </c>
      <c r="P17" s="13">
        <v>250</v>
      </c>
      <c r="Q17" s="23"/>
      <c r="R17" s="14"/>
      <c r="S17" s="17">
        <v>250</v>
      </c>
      <c r="T17" s="13"/>
      <c r="U17" s="20"/>
      <c r="V17" s="20"/>
      <c r="W17" s="1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bonds_cash</vt:lpstr>
      <vt:lpstr>tracking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Peyton</dc:creator>
  <cp:lastModifiedBy>James Peyton</cp:lastModifiedBy>
  <dcterms:created xsi:type="dcterms:W3CDTF">2013-09-21T05:10:24Z</dcterms:created>
  <dcterms:modified xsi:type="dcterms:W3CDTF">2013-12-02T06:48:22Z</dcterms:modified>
</cp:coreProperties>
</file>