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0" yWindow="0" windowWidth="25605" windowHeight="146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6" i="1"/>
  <c r="E26"/>
  <c r="F26"/>
  <c r="G26"/>
  <c r="H26"/>
  <c r="C26"/>
  <c r="D25"/>
  <c r="E25"/>
  <c r="F25"/>
  <c r="G25"/>
  <c r="H25"/>
  <c r="C25"/>
  <c r="D24"/>
  <c r="E24"/>
  <c r="F24"/>
  <c r="G24"/>
  <c r="H24"/>
  <c r="C24"/>
  <c r="J22"/>
  <c r="J21"/>
  <c r="J20"/>
  <c r="J19"/>
  <c r="J18"/>
  <c r="J17"/>
  <c r="J16"/>
  <c r="J7"/>
  <c r="J8"/>
  <c r="J9"/>
  <c r="J10"/>
  <c r="J11"/>
  <c r="J12"/>
  <c r="J13"/>
  <c r="J14"/>
  <c r="J15"/>
  <c r="J6"/>
  <c r="J4"/>
</calcChain>
</file>

<file path=xl/sharedStrings.xml><?xml version="1.0" encoding="utf-8"?>
<sst xmlns="http://schemas.openxmlformats.org/spreadsheetml/2006/main" count="29" uniqueCount="29">
  <si>
    <t>Units in Astronomy</t>
  </si>
  <si>
    <t>Sample Size</t>
  </si>
  <si>
    <t xml:space="preserve"> 1a</t>
  </si>
  <si>
    <t>1b</t>
  </si>
  <si>
    <t>2a</t>
  </si>
  <si>
    <t>2b</t>
  </si>
  <si>
    <t>3a</t>
  </si>
  <si>
    <t>3b</t>
  </si>
  <si>
    <t>Joanna Restitiyo</t>
  </si>
  <si>
    <t>Assessment Questions = Total 2 points in conversion - 1 point for numerical and 1 point for correct unit and Total 1 point in correct  order</t>
  </si>
  <si>
    <t>Total points</t>
  </si>
  <si>
    <t>Lorena Abreu</t>
  </si>
  <si>
    <t>Samuel Poku</t>
  </si>
  <si>
    <t>Laura Tavers</t>
  </si>
  <si>
    <t>Student</t>
  </si>
  <si>
    <t>Panekqua</t>
  </si>
  <si>
    <t>Marco</t>
  </si>
  <si>
    <t>Patricia</t>
  </si>
  <si>
    <t>Herve</t>
  </si>
  <si>
    <t>Michael</t>
  </si>
  <si>
    <t>Jaribel</t>
  </si>
  <si>
    <t>Llendri</t>
  </si>
  <si>
    <t>Dennis</t>
  </si>
  <si>
    <t>Jaundo</t>
  </si>
  <si>
    <t>Najha</t>
  </si>
  <si>
    <t>yelfry</t>
  </si>
  <si>
    <t>John Paul</t>
  </si>
  <si>
    <t>Correct</t>
  </si>
  <si>
    <t>Incorrect</t>
  </si>
</sst>
</file>

<file path=xl/styles.xml><?xml version="1.0" encoding="utf-8"?>
<styleSheet xmlns="http://schemas.openxmlformats.org/spreadsheetml/2006/main">
  <fonts count="1">
    <font>
      <sz val="12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Units and Numbers assessment</a:t>
            </a:r>
          </a:p>
        </c:rich>
      </c:tx>
      <c:layout>
        <c:manualLayout>
          <c:xMode val="edge"/>
          <c:yMode val="edge"/>
          <c:x val="0.26485446973751708"/>
          <c:y val="9.7560975609756101E-2"/>
        </c:manualLayout>
      </c:layout>
    </c:title>
    <c:plotArea>
      <c:layout>
        <c:manualLayout>
          <c:layoutTarget val="inner"/>
          <c:xMode val="edge"/>
          <c:yMode val="edge"/>
          <c:x val="0.27758730619502103"/>
          <c:y val="0.20495212553665301"/>
          <c:w val="0.51615512346671"/>
          <c:h val="0.56145947175835598"/>
        </c:manualLayout>
      </c:layout>
      <c:barChart>
        <c:barDir val="col"/>
        <c:grouping val="percentStacked"/>
        <c:ser>
          <c:idx val="0"/>
          <c:order val="0"/>
          <c:tx>
            <c:v>Correct repsonse</c:v>
          </c:tx>
          <c:val>
            <c:numRef>
              <c:f>Sheet1!$C$26:$H$26</c:f>
              <c:numCache>
                <c:formatCode>0</c:formatCode>
                <c:ptCount val="6"/>
                <c:pt idx="0">
                  <c:v>68.75</c:v>
                </c:pt>
                <c:pt idx="1">
                  <c:v>81.25</c:v>
                </c:pt>
                <c:pt idx="2">
                  <c:v>87.5</c:v>
                </c:pt>
                <c:pt idx="3">
                  <c:v>81.25</c:v>
                </c:pt>
                <c:pt idx="4">
                  <c:v>56.25</c:v>
                </c:pt>
                <c:pt idx="5">
                  <c:v>50</c:v>
                </c:pt>
              </c:numCache>
            </c:numRef>
          </c:val>
        </c:ser>
        <c:ser>
          <c:idx val="1"/>
          <c:order val="1"/>
          <c:tx>
            <c:v>Missing unit</c:v>
          </c:tx>
          <c:val>
            <c:numRef>
              <c:f>Sheet1!$C$25:$H$25</c:f>
              <c:numCache>
                <c:formatCode>0</c:formatCode>
                <c:ptCount val="6"/>
                <c:pt idx="0">
                  <c:v>31.25</c:v>
                </c:pt>
                <c:pt idx="1">
                  <c:v>18.75</c:v>
                </c:pt>
                <c:pt idx="2">
                  <c:v>12.5</c:v>
                </c:pt>
                <c:pt idx="3">
                  <c:v>18.75</c:v>
                </c:pt>
                <c:pt idx="4">
                  <c:v>43.75</c:v>
                </c:pt>
                <c:pt idx="5">
                  <c:v>50</c:v>
                </c:pt>
              </c:numCache>
            </c:numRef>
          </c:val>
        </c:ser>
        <c:dLbls/>
        <c:overlap val="100"/>
        <c:axId val="133028864"/>
        <c:axId val="133035136"/>
      </c:barChart>
      <c:catAx>
        <c:axId val="1330288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Assessment Questions </a:t>
                </a:r>
              </a:p>
              <a:p>
                <a:pPr>
                  <a:defRPr/>
                </a:pPr>
                <a:endParaRPr lang="en-US"/>
              </a:p>
            </c:rich>
          </c:tx>
          <c:layout>
            <c:manualLayout>
              <c:xMode val="edge"/>
              <c:yMode val="edge"/>
              <c:x val="0.39735346921193909"/>
              <c:y val="0.84441852750667801"/>
            </c:manualLayout>
          </c:layout>
        </c:title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33035136"/>
        <c:crosses val="autoZero"/>
        <c:auto val="1"/>
        <c:lblAlgn val="ctr"/>
        <c:lblOffset val="100"/>
      </c:catAx>
      <c:valAx>
        <c:axId val="133035136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 age of </a:t>
                </a:r>
                <a:r>
                  <a:rPr lang="en-US" baseline="0"/>
                  <a:t>responses</a:t>
                </a:r>
                <a:endParaRPr lang="en-US"/>
              </a:p>
            </c:rich>
          </c:tx>
          <c:layout/>
        </c:title>
        <c:numFmt formatCode="0%" sourceLinked="1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33028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509789077957417"/>
          <c:y val="0.38112156712118306"/>
          <c:w val="0.16857224598303"/>
          <c:h val="0.21026240899488502"/>
        </c:manualLayout>
      </c:layout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</c:chart>
  <c:printSettings>
    <c:headerFooter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328930</xdr:colOff>
      <xdr:row>15</xdr:row>
      <xdr:rowOff>144780</xdr:rowOff>
    </xdr:from>
    <xdr:to>
      <xdr:col>17</xdr:col>
      <xdr:colOff>355600</xdr:colOff>
      <xdr:row>43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topLeftCell="C11" zoomScale="125" zoomScaleNormal="125" zoomScalePageLayoutView="125" workbookViewId="0">
      <selection activeCell="S38" sqref="S38"/>
    </sheetView>
  </sheetViews>
  <sheetFormatPr defaultColWidth="11" defaultRowHeight="15.75"/>
  <cols>
    <col min="1" max="1" width="14.5" bestFit="1" customWidth="1"/>
  </cols>
  <sheetData>
    <row r="1" spans="1:10">
      <c r="B1" t="s">
        <v>0</v>
      </c>
    </row>
    <row r="2" spans="1:10">
      <c r="C2" t="s">
        <v>9</v>
      </c>
    </row>
    <row r="3" spans="1:10">
      <c r="B3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>
        <v>4</v>
      </c>
      <c r="J3" s="1"/>
    </row>
    <row r="4" spans="1:10">
      <c r="B4" t="s">
        <v>10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1</v>
      </c>
      <c r="J4">
        <f>SUM(C4:I4)</f>
        <v>13</v>
      </c>
    </row>
    <row r="5" spans="1:10">
      <c r="B5" s="1" t="s">
        <v>14</v>
      </c>
    </row>
    <row r="6" spans="1:10">
      <c r="A6" t="s">
        <v>8</v>
      </c>
      <c r="B6">
        <v>1</v>
      </c>
      <c r="C6">
        <v>1</v>
      </c>
      <c r="D6">
        <v>2</v>
      </c>
      <c r="E6">
        <v>2</v>
      </c>
      <c r="F6">
        <v>2</v>
      </c>
      <c r="G6">
        <v>1</v>
      </c>
      <c r="H6">
        <v>2</v>
      </c>
      <c r="I6">
        <v>1</v>
      </c>
      <c r="J6">
        <f>SUM(C6:I6)</f>
        <v>11</v>
      </c>
    </row>
    <row r="7" spans="1:10">
      <c r="A7" t="s">
        <v>11</v>
      </c>
      <c r="B7">
        <v>2</v>
      </c>
      <c r="C7">
        <v>1</v>
      </c>
      <c r="D7">
        <v>2</v>
      </c>
      <c r="E7">
        <v>2</v>
      </c>
      <c r="F7">
        <v>2</v>
      </c>
      <c r="G7">
        <v>2</v>
      </c>
      <c r="H7">
        <v>2</v>
      </c>
      <c r="I7">
        <v>1</v>
      </c>
      <c r="J7">
        <f t="shared" ref="J7:J21" si="0">SUM(C7:I7)</f>
        <v>12</v>
      </c>
    </row>
    <row r="8" spans="1:10">
      <c r="A8" t="s">
        <v>12</v>
      </c>
      <c r="B8">
        <v>3</v>
      </c>
      <c r="C8">
        <v>1</v>
      </c>
      <c r="D8">
        <v>1</v>
      </c>
      <c r="E8">
        <v>2</v>
      </c>
      <c r="F8">
        <v>2</v>
      </c>
      <c r="G8">
        <v>2</v>
      </c>
      <c r="H8">
        <v>1</v>
      </c>
      <c r="I8">
        <v>1</v>
      </c>
      <c r="J8">
        <f t="shared" si="0"/>
        <v>10</v>
      </c>
    </row>
    <row r="9" spans="1:10">
      <c r="A9" t="s">
        <v>13</v>
      </c>
      <c r="B9">
        <v>4</v>
      </c>
      <c r="C9">
        <v>2</v>
      </c>
      <c r="D9">
        <v>2</v>
      </c>
      <c r="E9">
        <v>2</v>
      </c>
      <c r="F9">
        <v>2</v>
      </c>
      <c r="G9">
        <v>2</v>
      </c>
      <c r="H9">
        <v>2</v>
      </c>
      <c r="I9">
        <v>1</v>
      </c>
      <c r="J9">
        <f t="shared" si="0"/>
        <v>13</v>
      </c>
    </row>
    <row r="10" spans="1:10">
      <c r="A10" t="s">
        <v>15</v>
      </c>
      <c r="B10">
        <v>5</v>
      </c>
      <c r="C10">
        <v>1</v>
      </c>
      <c r="D10">
        <v>2</v>
      </c>
      <c r="E10">
        <v>1</v>
      </c>
      <c r="F10">
        <v>1</v>
      </c>
      <c r="G10">
        <v>2</v>
      </c>
      <c r="H10">
        <v>1</v>
      </c>
      <c r="I10">
        <v>1</v>
      </c>
      <c r="J10">
        <f t="shared" si="0"/>
        <v>9</v>
      </c>
    </row>
    <row r="11" spans="1:10">
      <c r="A11" t="s">
        <v>17</v>
      </c>
      <c r="B11">
        <v>6</v>
      </c>
      <c r="C11">
        <v>2</v>
      </c>
      <c r="D11">
        <v>2</v>
      </c>
      <c r="E11">
        <v>2</v>
      </c>
      <c r="F11">
        <v>1</v>
      </c>
      <c r="G11">
        <v>1</v>
      </c>
      <c r="H11">
        <v>1</v>
      </c>
      <c r="I11">
        <v>1</v>
      </c>
      <c r="J11">
        <f t="shared" si="0"/>
        <v>10</v>
      </c>
    </row>
    <row r="12" spans="1:10">
      <c r="A12" t="s">
        <v>16</v>
      </c>
      <c r="B12">
        <v>7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1</v>
      </c>
      <c r="J12">
        <f t="shared" si="0"/>
        <v>13</v>
      </c>
    </row>
    <row r="13" spans="1:10">
      <c r="A13" t="s">
        <v>18</v>
      </c>
      <c r="B13">
        <v>8</v>
      </c>
      <c r="C13">
        <v>2</v>
      </c>
      <c r="D13">
        <v>1</v>
      </c>
      <c r="E13">
        <v>2</v>
      </c>
      <c r="F13">
        <v>2</v>
      </c>
      <c r="G13">
        <v>1</v>
      </c>
      <c r="H13">
        <v>1</v>
      </c>
      <c r="I13">
        <v>1</v>
      </c>
      <c r="J13">
        <f t="shared" si="0"/>
        <v>10</v>
      </c>
    </row>
    <row r="14" spans="1:10">
      <c r="A14" t="s">
        <v>19</v>
      </c>
      <c r="B14">
        <v>9</v>
      </c>
      <c r="C14">
        <v>2</v>
      </c>
      <c r="D14">
        <v>2</v>
      </c>
      <c r="E14">
        <v>2</v>
      </c>
      <c r="F14">
        <v>2</v>
      </c>
      <c r="G14">
        <v>1</v>
      </c>
      <c r="H14">
        <v>2</v>
      </c>
      <c r="I14">
        <v>1</v>
      </c>
      <c r="J14">
        <f t="shared" si="0"/>
        <v>12</v>
      </c>
    </row>
    <row r="15" spans="1:10">
      <c r="A15" t="s">
        <v>20</v>
      </c>
      <c r="B15">
        <v>10</v>
      </c>
      <c r="C15">
        <v>2</v>
      </c>
      <c r="D15">
        <v>2</v>
      </c>
      <c r="E15">
        <v>2</v>
      </c>
      <c r="F15">
        <v>2</v>
      </c>
      <c r="G15">
        <v>2</v>
      </c>
      <c r="H15">
        <v>2</v>
      </c>
      <c r="I15">
        <v>1</v>
      </c>
      <c r="J15">
        <f t="shared" si="0"/>
        <v>13</v>
      </c>
    </row>
    <row r="16" spans="1:10">
      <c r="A16" t="s">
        <v>21</v>
      </c>
      <c r="B16">
        <v>11</v>
      </c>
      <c r="C16">
        <v>2</v>
      </c>
      <c r="D16">
        <v>1</v>
      </c>
      <c r="E16">
        <v>1</v>
      </c>
      <c r="F16">
        <v>2</v>
      </c>
      <c r="G16">
        <v>0</v>
      </c>
      <c r="H16">
        <v>1</v>
      </c>
      <c r="I16">
        <v>1</v>
      </c>
      <c r="J16">
        <f t="shared" si="0"/>
        <v>8</v>
      </c>
    </row>
    <row r="17" spans="1:10">
      <c r="A17" t="s">
        <v>22</v>
      </c>
      <c r="B17">
        <v>12</v>
      </c>
      <c r="C17">
        <v>1</v>
      </c>
      <c r="D17">
        <v>2</v>
      </c>
      <c r="E17">
        <v>2</v>
      </c>
      <c r="F17">
        <v>2</v>
      </c>
      <c r="G17">
        <v>2</v>
      </c>
      <c r="H17">
        <v>1</v>
      </c>
      <c r="I17">
        <v>1</v>
      </c>
      <c r="J17">
        <f t="shared" si="0"/>
        <v>11</v>
      </c>
    </row>
    <row r="18" spans="1:10">
      <c r="A18" t="s">
        <v>23</v>
      </c>
      <c r="B18">
        <v>13</v>
      </c>
      <c r="C18">
        <v>2</v>
      </c>
      <c r="D18">
        <v>2</v>
      </c>
      <c r="E18">
        <v>2</v>
      </c>
      <c r="F18">
        <v>1</v>
      </c>
      <c r="G18">
        <v>2</v>
      </c>
      <c r="H18">
        <v>1</v>
      </c>
      <c r="I18">
        <v>1</v>
      </c>
      <c r="J18">
        <f t="shared" si="0"/>
        <v>11</v>
      </c>
    </row>
    <row r="19" spans="1:10">
      <c r="A19" t="s">
        <v>24</v>
      </c>
      <c r="B19">
        <v>14</v>
      </c>
      <c r="C19">
        <v>2</v>
      </c>
      <c r="D19">
        <v>2</v>
      </c>
      <c r="E19">
        <v>2</v>
      </c>
      <c r="F19">
        <v>2</v>
      </c>
      <c r="G19">
        <v>1</v>
      </c>
      <c r="H19">
        <v>1</v>
      </c>
      <c r="I19">
        <v>1</v>
      </c>
      <c r="J19">
        <f t="shared" si="0"/>
        <v>11</v>
      </c>
    </row>
    <row r="20" spans="1:10">
      <c r="A20" t="s">
        <v>25</v>
      </c>
      <c r="B20">
        <v>15</v>
      </c>
      <c r="C20">
        <v>2</v>
      </c>
      <c r="D20">
        <v>2</v>
      </c>
      <c r="E20">
        <v>2</v>
      </c>
      <c r="F20">
        <v>2</v>
      </c>
      <c r="G20">
        <v>1</v>
      </c>
      <c r="H20">
        <v>2</v>
      </c>
      <c r="I20">
        <v>1</v>
      </c>
      <c r="J20">
        <f t="shared" si="0"/>
        <v>12</v>
      </c>
    </row>
    <row r="21" spans="1:10">
      <c r="A21" t="s">
        <v>26</v>
      </c>
      <c r="B21">
        <v>16</v>
      </c>
      <c r="C21">
        <v>2</v>
      </c>
      <c r="D21">
        <v>2</v>
      </c>
      <c r="E21">
        <v>2</v>
      </c>
      <c r="F21">
        <v>2</v>
      </c>
      <c r="G21">
        <v>2</v>
      </c>
      <c r="H21">
        <v>2</v>
      </c>
      <c r="I21">
        <v>1</v>
      </c>
      <c r="J21">
        <f t="shared" si="0"/>
        <v>13</v>
      </c>
    </row>
    <row r="22" spans="1:10">
      <c r="J22">
        <f>AVERAGE(J6:J21)</f>
        <v>11.1875</v>
      </c>
    </row>
    <row r="23" spans="1:10">
      <c r="C23">
        <v>5</v>
      </c>
      <c r="D23">
        <v>3</v>
      </c>
      <c r="E23">
        <v>2</v>
      </c>
      <c r="F23">
        <v>3</v>
      </c>
      <c r="G23">
        <v>7</v>
      </c>
      <c r="H23">
        <v>8</v>
      </c>
    </row>
    <row r="24" spans="1:10">
      <c r="C24" s="3">
        <f>C23/16</f>
        <v>0.3125</v>
      </c>
      <c r="D24" s="3">
        <f t="shared" ref="D24:H24" si="1">D23/16</f>
        <v>0.1875</v>
      </c>
      <c r="E24" s="3">
        <f t="shared" si="1"/>
        <v>0.125</v>
      </c>
      <c r="F24" s="3">
        <f t="shared" si="1"/>
        <v>0.1875</v>
      </c>
      <c r="G24" s="3">
        <f t="shared" si="1"/>
        <v>0.4375</v>
      </c>
      <c r="H24" s="3">
        <f t="shared" si="1"/>
        <v>0.5</v>
      </c>
    </row>
    <row r="25" spans="1:10">
      <c r="B25" t="s">
        <v>28</v>
      </c>
      <c r="C25" s="2">
        <f>C24*100</f>
        <v>31.25</v>
      </c>
      <c r="D25" s="2">
        <f t="shared" ref="D25:H25" si="2">D24*100</f>
        <v>18.75</v>
      </c>
      <c r="E25" s="2">
        <f t="shared" si="2"/>
        <v>12.5</v>
      </c>
      <c r="F25" s="2">
        <f t="shared" si="2"/>
        <v>18.75</v>
      </c>
      <c r="G25" s="2">
        <f t="shared" si="2"/>
        <v>43.75</v>
      </c>
      <c r="H25" s="2">
        <f t="shared" si="2"/>
        <v>50</v>
      </c>
    </row>
    <row r="26" spans="1:10">
      <c r="B26" t="s">
        <v>27</v>
      </c>
      <c r="C26" s="2">
        <f>100-C25</f>
        <v>68.75</v>
      </c>
      <c r="D26" s="2">
        <f t="shared" ref="D26:H26" si="3">100-D25</f>
        <v>81.25</v>
      </c>
      <c r="E26" s="2">
        <f t="shared" si="3"/>
        <v>87.5</v>
      </c>
      <c r="F26" s="2">
        <f t="shared" si="3"/>
        <v>81.25</v>
      </c>
      <c r="G26" s="2">
        <f t="shared" si="3"/>
        <v>56.25</v>
      </c>
      <c r="H26" s="2">
        <f t="shared" si="3"/>
        <v>50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Sikand</dc:creator>
  <cp:lastModifiedBy>Isabelle Wilder</cp:lastModifiedBy>
  <dcterms:created xsi:type="dcterms:W3CDTF">2018-06-07T16:06:14Z</dcterms:created>
  <dcterms:modified xsi:type="dcterms:W3CDTF">2019-12-18T19:45:31Z</dcterms:modified>
</cp:coreProperties>
</file>