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40" yWindow="40" windowWidth="27320" windowHeight="17360" tabRatio="500"/>
  </bookViews>
  <sheets>
    <sheet name="Subduction Data" sheetId="1" r:id="rId1"/>
    <sheet name="Subduction Graph" sheetId="2" r:id="rId2"/>
    <sheet name="Subduction Data Key" sheetId="3" r:id="rId3"/>
    <sheet name="Subduction Graph Key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4" l="1"/>
  <c r="C10" i="4"/>
  <c r="C11" i="4"/>
  <c r="C12" i="4"/>
  <c r="C13" i="4"/>
  <c r="C14" i="4"/>
  <c r="C15" i="4"/>
  <c r="C8" i="4"/>
  <c r="J6" i="4"/>
  <c r="I6" i="4"/>
  <c r="H6" i="4"/>
  <c r="G6" i="4"/>
  <c r="F6" i="4"/>
  <c r="E6" i="4"/>
  <c r="D6" i="4"/>
  <c r="D5" i="4"/>
  <c r="G11" i="3"/>
  <c r="G10" i="3"/>
  <c r="G9" i="3"/>
  <c r="G8" i="3"/>
  <c r="G7" i="3"/>
  <c r="G6" i="3"/>
  <c r="G5" i="3"/>
  <c r="G4" i="3"/>
  <c r="C15" i="2"/>
  <c r="J6" i="2"/>
  <c r="I6" i="2"/>
  <c r="H6" i="2"/>
  <c r="G6" i="2"/>
  <c r="F6" i="2"/>
  <c r="E6" i="2"/>
  <c r="D6" i="2"/>
  <c r="C9" i="2"/>
  <c r="C10" i="2"/>
  <c r="C11" i="2"/>
  <c r="C12" i="2"/>
  <c r="C13" i="2"/>
  <c r="C14" i="2"/>
  <c r="C8" i="2"/>
  <c r="D5" i="2"/>
</calcChain>
</file>

<file path=xl/sharedStrings.xml><?xml version="1.0" encoding="utf-8"?>
<sst xmlns="http://schemas.openxmlformats.org/spreadsheetml/2006/main" count="102" uniqueCount="47">
  <si>
    <t>Volcano</t>
  </si>
  <si>
    <t>Location</t>
  </si>
  <si>
    <t>Oceanic trench</t>
  </si>
  <si>
    <t>Subducting plate</t>
  </si>
  <si>
    <t>Overriding plate</t>
  </si>
  <si>
    <t>Australian</t>
  </si>
  <si>
    <t>Pacific</t>
  </si>
  <si>
    <t xml:space="preserve">Izu-Bonin </t>
  </si>
  <si>
    <t>Philippine</t>
  </si>
  <si>
    <t>Honshu, Japan</t>
  </si>
  <si>
    <t>Nishino-Shima</t>
  </si>
  <si>
    <t>Adatara</t>
  </si>
  <si>
    <t>Chile</t>
  </si>
  <si>
    <t>Peru-Chile</t>
  </si>
  <si>
    <t>Nazca</t>
  </si>
  <si>
    <t>South America</t>
  </si>
  <si>
    <t>Japan</t>
  </si>
  <si>
    <t>Okhotsk</t>
  </si>
  <si>
    <t>Nicaragua</t>
  </si>
  <si>
    <t>Middle America</t>
  </si>
  <si>
    <t>Cocos</t>
  </si>
  <si>
    <t>Caribbean</t>
  </si>
  <si>
    <t>Masaya</t>
  </si>
  <si>
    <t>Montserrat Island</t>
  </si>
  <si>
    <t>Bonin Islands (S of Japan)</t>
  </si>
  <si>
    <t>Lesser Antilles</t>
  </si>
  <si>
    <t>North America</t>
  </si>
  <si>
    <t>Luzon, Indonesia</t>
  </si>
  <si>
    <t>Pinatubo</t>
  </si>
  <si>
    <t>Java</t>
  </si>
  <si>
    <t>Sunda</t>
  </si>
  <si>
    <t>Depth</t>
  </si>
  <si>
    <t>Zone of melting</t>
  </si>
  <si>
    <t>Distance to trench (km)</t>
  </si>
  <si>
    <t>Angle of subduction (degrees)</t>
  </si>
  <si>
    <t>Mt. St. Helens</t>
  </si>
  <si>
    <t>Juan de Fuca</t>
  </si>
  <si>
    <t>North American</t>
  </si>
  <si>
    <t>Cascades</t>
  </si>
  <si>
    <t>Soufrière Hills</t>
  </si>
  <si>
    <t>Làscar</t>
  </si>
  <si>
    <t>Arc-Trench Distances and Angles of Subduction</t>
  </si>
  <si>
    <t>Pagan</t>
  </si>
  <si>
    <t>Mariana Islands, US</t>
  </si>
  <si>
    <t>Mariana</t>
  </si>
  <si>
    <t>Washington State, US</t>
  </si>
  <si>
    <t>Washington state, 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</si>
</sst>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Verdana"/>
    </font>
    <font>
      <b/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rgb="FFB6FF66"/>
        <bgColor rgb="FF000000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1" fontId="0" fillId="0" borderId="0" xfId="0" applyNumberFormat="1"/>
    <xf numFmtId="0" fontId="4" fillId="2" borderId="0" xfId="0" applyFont="1" applyFill="1" applyAlignment="1">
      <alignment horizontal="left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  <colors>
    <mruColors>
      <color rgb="FFFFE902"/>
      <color rgb="FFFFFF00"/>
      <color rgb="FFFF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'Subduction Graph'!$D$6</c:f>
              <c:strCache>
                <c:ptCount val="1"/>
                <c:pt idx="0">
                  <c:v>Cascades</c:v>
                </c:pt>
              </c:strCache>
            </c:strRef>
          </c:tx>
          <c:marker>
            <c:symbol val="none"/>
          </c:marker>
          <c:xVal>
            <c:numRef>
              <c:f>'Subduction Graph'!$C$7:$C$15</c:f>
              <c:numCache>
                <c:formatCode>General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</c:numCache>
            </c:numRef>
          </c:xVal>
          <c:yVal>
            <c:numRef>
              <c:f>'Subduction Graph'!$D$7:$D$15</c:f>
              <c:numCache>
                <c:formatCode>General</c:formatCode>
                <c:ptCount val="9"/>
                <c:pt idx="0">
                  <c:v>0.0</c:v>
                </c:pt>
                <c:pt idx="1">
                  <c:v>110.0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'Subduction Graph'!$E$6</c:f>
              <c:strCache>
                <c:ptCount val="1"/>
                <c:pt idx="0">
                  <c:v>Middle America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'Subduction Graph'!$C$7:$C$15</c:f>
              <c:numCache>
                <c:formatCode>General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</c:numCache>
            </c:numRef>
          </c:xVal>
          <c:yVal>
            <c:numRef>
              <c:f>'Subduction Graph'!$E$7:$E$15</c:f>
              <c:numCache>
                <c:formatCode>General</c:formatCode>
                <c:ptCount val="9"/>
                <c:pt idx="0">
                  <c:v>0.0</c:v>
                </c:pt>
                <c:pt idx="2">
                  <c:v>110.0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'Subduction Graph'!$F$6</c:f>
              <c:strCache>
                <c:ptCount val="1"/>
                <c:pt idx="0">
                  <c:v>Java</c:v>
                </c:pt>
              </c:strCache>
            </c:strRef>
          </c:tx>
          <c:marker>
            <c:symbol val="none"/>
          </c:marker>
          <c:xVal>
            <c:numRef>
              <c:f>'Subduction Graph'!$C$7:$C$15</c:f>
              <c:numCache>
                <c:formatCode>General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</c:numCache>
            </c:numRef>
          </c:xVal>
          <c:yVal>
            <c:numRef>
              <c:f>'Subduction Graph'!$F$7:$F$15</c:f>
              <c:numCache>
                <c:formatCode>General</c:formatCode>
                <c:ptCount val="9"/>
                <c:pt idx="0">
                  <c:v>0.0</c:v>
                </c:pt>
                <c:pt idx="3">
                  <c:v>110.0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'Subduction Graph'!$G$6</c:f>
              <c:strCache>
                <c:ptCount val="1"/>
                <c:pt idx="0">
                  <c:v>Lesser Antilles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'Subduction Graph'!$C$7:$C$15</c:f>
              <c:numCache>
                <c:formatCode>General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</c:numCache>
            </c:numRef>
          </c:xVal>
          <c:yVal>
            <c:numRef>
              <c:f>'Subduction Graph'!$G$7:$G$15</c:f>
              <c:numCache>
                <c:formatCode>General</c:formatCode>
                <c:ptCount val="9"/>
                <c:pt idx="0">
                  <c:v>0.0</c:v>
                </c:pt>
                <c:pt idx="4">
                  <c:v>110.0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'Subduction Graph'!$H$6</c:f>
              <c:strCache>
                <c:ptCount val="1"/>
                <c:pt idx="0">
                  <c:v>Izu-Bonin </c:v>
                </c:pt>
              </c:strCache>
            </c:strRef>
          </c:tx>
          <c:marker>
            <c:symbol val="none"/>
          </c:marker>
          <c:xVal>
            <c:numRef>
              <c:f>'Subduction Graph'!$C$7:$C$15</c:f>
              <c:numCache>
                <c:formatCode>General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</c:numCache>
            </c:numRef>
          </c:xVal>
          <c:yVal>
            <c:numRef>
              <c:f>'Subduction Graph'!$H$7:$H$15</c:f>
              <c:numCache>
                <c:formatCode>General</c:formatCode>
                <c:ptCount val="9"/>
                <c:pt idx="0">
                  <c:v>0.0</c:v>
                </c:pt>
                <c:pt idx="5">
                  <c:v>110.0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'Subduction Graph'!$I$6</c:f>
              <c:strCache>
                <c:ptCount val="1"/>
                <c:pt idx="0">
                  <c:v>Japan</c:v>
                </c:pt>
              </c:strCache>
            </c:strRef>
          </c:tx>
          <c:marker>
            <c:symbol val="none"/>
          </c:marker>
          <c:xVal>
            <c:numRef>
              <c:f>'Subduction Graph'!$C$7:$C$15</c:f>
              <c:numCache>
                <c:formatCode>General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</c:numCache>
            </c:numRef>
          </c:xVal>
          <c:yVal>
            <c:numRef>
              <c:f>'Subduction Graph'!$I$7:$I$15</c:f>
              <c:numCache>
                <c:formatCode>General</c:formatCode>
                <c:ptCount val="9"/>
                <c:pt idx="0">
                  <c:v>0.0</c:v>
                </c:pt>
                <c:pt idx="6">
                  <c:v>110.0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'Subduction Graph'!$J$6</c:f>
              <c:strCache>
                <c:ptCount val="1"/>
                <c:pt idx="0">
                  <c:v>Peru-Chile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'Subduction Graph'!$C$7:$C$15</c:f>
              <c:numCache>
                <c:formatCode>General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</c:numCache>
            </c:numRef>
          </c:xVal>
          <c:yVal>
            <c:numRef>
              <c:f>'Subduction Graph'!$J$7:$J$15</c:f>
              <c:numCache>
                <c:formatCode>General</c:formatCode>
                <c:ptCount val="9"/>
                <c:pt idx="0">
                  <c:v>0.0</c:v>
                </c:pt>
                <c:pt idx="7">
                  <c:v>110.0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'Subduction Graph'!$K$6</c:f>
              <c:strCache>
                <c:ptCount val="1"/>
                <c:pt idx="0">
                  <c:v>Mariana</c:v>
                </c:pt>
              </c:strCache>
            </c:strRef>
          </c:tx>
          <c:spPr>
            <a:ln w="47625" cmpd="sng">
              <a:solidFill>
                <a:srgbClr val="660066"/>
              </a:solidFill>
            </a:ln>
          </c:spPr>
          <c:marker>
            <c:symbol val="none"/>
          </c:marker>
          <c:xVal>
            <c:numRef>
              <c:f>'Subduction Graph'!$C$7:$C$15</c:f>
              <c:numCache>
                <c:formatCode>General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</c:numCache>
            </c:numRef>
          </c:xVal>
          <c:yVal>
            <c:numRef>
              <c:f>'Subduction Graph'!$K$7:$K$16</c:f>
              <c:numCache>
                <c:formatCode>General</c:formatCode>
                <c:ptCount val="10"/>
                <c:pt idx="0">
                  <c:v>0.0</c:v>
                </c:pt>
                <c:pt idx="8">
                  <c:v>110.0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'Subduction Graph'!$L$6</c:f>
              <c:strCache>
                <c:ptCount val="1"/>
                <c:pt idx="0">
                  <c:v>Zone of melting</c:v>
                </c:pt>
              </c:strCache>
            </c:strRef>
          </c:tx>
          <c:spPr>
            <a:ln w="304800">
              <a:solidFill>
                <a:schemeClr val="accent2">
                  <a:lumMod val="75000"/>
                  <a:alpha val="25000"/>
                </a:schemeClr>
              </a:solidFill>
            </a:ln>
          </c:spPr>
          <c:marker>
            <c:symbol val="none"/>
          </c:marker>
          <c:xVal>
            <c:numRef>
              <c:f>'Subduction Graph'!$C$7:$C$16</c:f>
              <c:numCache>
                <c:formatCode>General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300.0</c:v>
                </c:pt>
              </c:numCache>
            </c:numRef>
          </c:xVal>
          <c:yVal>
            <c:numRef>
              <c:f>'Subduction Graph'!$L$7:$L$16</c:f>
              <c:numCache>
                <c:formatCode>General</c:formatCode>
                <c:ptCount val="10"/>
                <c:pt idx="0">
                  <c:v>110.0</c:v>
                </c:pt>
                <c:pt idx="9">
                  <c:v>110.0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897912"/>
        <c:axId val="2126904760"/>
      </c:scatterChart>
      <c:valAx>
        <c:axId val="2126897912"/>
        <c:scaling>
          <c:orientation val="minMax"/>
          <c:max val="300.0"/>
        </c:scaling>
        <c:delete val="0"/>
        <c:axPos val="t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Distance (km)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126904760"/>
        <c:crosses val="autoZero"/>
        <c:crossBetween val="midCat"/>
      </c:valAx>
      <c:valAx>
        <c:axId val="2126904760"/>
        <c:scaling>
          <c:orientation val="maxMin"/>
          <c:max val="140.0"/>
          <c:min val="0.0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Depth</a:t>
                </a:r>
                <a:r>
                  <a:rPr lang="en-US" sz="1600" baseline="0"/>
                  <a:t> (km)</a:t>
                </a:r>
                <a:endParaRPr lang="en-US" sz="16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2126897912"/>
        <c:crosses val="autoZero"/>
        <c:crossBetween val="midCat"/>
        <c:majorUnit val="50.0"/>
      </c:valAx>
    </c:plotArea>
    <c:legend>
      <c:legendPos val="r"/>
      <c:layout>
        <c:manualLayout>
          <c:xMode val="edge"/>
          <c:yMode val="edge"/>
          <c:x val="0.871563221637654"/>
          <c:y val="0.219536830866704"/>
          <c:w val="0.108052173186574"/>
          <c:h val="0.40004916869780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span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'Subduction Graph Key'!$D$6</c:f>
              <c:strCache>
                <c:ptCount val="1"/>
                <c:pt idx="0">
                  <c:v>Cascades</c:v>
                </c:pt>
              </c:strCache>
            </c:strRef>
          </c:tx>
          <c:marker>
            <c:symbol val="none"/>
          </c:marker>
          <c:xVal>
            <c:numRef>
              <c:f>'Subduction Graph Key'!$C$7:$C$15</c:f>
              <c:numCache>
                <c:formatCode>General</c:formatCode>
                <c:ptCount val="9"/>
                <c:pt idx="0">
                  <c:v>0.0</c:v>
                </c:pt>
                <c:pt idx="1">
                  <c:v>210.0</c:v>
                </c:pt>
                <c:pt idx="2">
                  <c:v>165.0</c:v>
                </c:pt>
                <c:pt idx="3">
                  <c:v>150.0</c:v>
                </c:pt>
                <c:pt idx="4">
                  <c:v>200.0</c:v>
                </c:pt>
                <c:pt idx="5">
                  <c:v>250.0</c:v>
                </c:pt>
                <c:pt idx="6">
                  <c:v>270.0</c:v>
                </c:pt>
                <c:pt idx="7">
                  <c:v>300.0</c:v>
                </c:pt>
                <c:pt idx="8">
                  <c:v>240.0</c:v>
                </c:pt>
              </c:numCache>
            </c:numRef>
          </c:xVal>
          <c:yVal>
            <c:numRef>
              <c:f>'Subduction Graph Key'!$D$7:$D$15</c:f>
              <c:numCache>
                <c:formatCode>General</c:formatCode>
                <c:ptCount val="9"/>
                <c:pt idx="0">
                  <c:v>0.0</c:v>
                </c:pt>
                <c:pt idx="1">
                  <c:v>110.0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'Subduction Graph Key'!$E$6</c:f>
              <c:strCache>
                <c:ptCount val="1"/>
                <c:pt idx="0">
                  <c:v>Middle America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'Subduction Graph Key'!$C$7:$C$15</c:f>
              <c:numCache>
                <c:formatCode>General</c:formatCode>
                <c:ptCount val="9"/>
                <c:pt idx="0">
                  <c:v>0.0</c:v>
                </c:pt>
                <c:pt idx="1">
                  <c:v>210.0</c:v>
                </c:pt>
                <c:pt idx="2">
                  <c:v>165.0</c:v>
                </c:pt>
                <c:pt idx="3">
                  <c:v>150.0</c:v>
                </c:pt>
                <c:pt idx="4">
                  <c:v>200.0</c:v>
                </c:pt>
                <c:pt idx="5">
                  <c:v>250.0</c:v>
                </c:pt>
                <c:pt idx="6">
                  <c:v>270.0</c:v>
                </c:pt>
                <c:pt idx="7">
                  <c:v>300.0</c:v>
                </c:pt>
                <c:pt idx="8">
                  <c:v>240.0</c:v>
                </c:pt>
              </c:numCache>
            </c:numRef>
          </c:xVal>
          <c:yVal>
            <c:numRef>
              <c:f>'Subduction Graph Key'!$E$7:$E$15</c:f>
              <c:numCache>
                <c:formatCode>General</c:formatCode>
                <c:ptCount val="9"/>
                <c:pt idx="0">
                  <c:v>0.0</c:v>
                </c:pt>
                <c:pt idx="2">
                  <c:v>110.0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'Subduction Graph Key'!$F$6</c:f>
              <c:strCache>
                <c:ptCount val="1"/>
                <c:pt idx="0">
                  <c:v>Java</c:v>
                </c:pt>
              </c:strCache>
            </c:strRef>
          </c:tx>
          <c:marker>
            <c:symbol val="none"/>
          </c:marker>
          <c:xVal>
            <c:numRef>
              <c:f>'Subduction Graph Key'!$C$7:$C$15</c:f>
              <c:numCache>
                <c:formatCode>General</c:formatCode>
                <c:ptCount val="9"/>
                <c:pt idx="0">
                  <c:v>0.0</c:v>
                </c:pt>
                <c:pt idx="1">
                  <c:v>210.0</c:v>
                </c:pt>
                <c:pt idx="2">
                  <c:v>165.0</c:v>
                </c:pt>
                <c:pt idx="3">
                  <c:v>150.0</c:v>
                </c:pt>
                <c:pt idx="4">
                  <c:v>200.0</c:v>
                </c:pt>
                <c:pt idx="5">
                  <c:v>250.0</c:v>
                </c:pt>
                <c:pt idx="6">
                  <c:v>270.0</c:v>
                </c:pt>
                <c:pt idx="7">
                  <c:v>300.0</c:v>
                </c:pt>
                <c:pt idx="8">
                  <c:v>240.0</c:v>
                </c:pt>
              </c:numCache>
            </c:numRef>
          </c:xVal>
          <c:yVal>
            <c:numRef>
              <c:f>'Subduction Graph Key'!$F$7:$F$15</c:f>
              <c:numCache>
                <c:formatCode>General</c:formatCode>
                <c:ptCount val="9"/>
                <c:pt idx="0">
                  <c:v>0.0</c:v>
                </c:pt>
                <c:pt idx="3">
                  <c:v>110.0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'Subduction Graph Key'!$G$6</c:f>
              <c:strCache>
                <c:ptCount val="1"/>
                <c:pt idx="0">
                  <c:v>Lesser Antilles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'Subduction Graph Key'!$C$7:$C$15</c:f>
              <c:numCache>
                <c:formatCode>General</c:formatCode>
                <c:ptCount val="9"/>
                <c:pt idx="0">
                  <c:v>0.0</c:v>
                </c:pt>
                <c:pt idx="1">
                  <c:v>210.0</c:v>
                </c:pt>
                <c:pt idx="2">
                  <c:v>165.0</c:v>
                </c:pt>
                <c:pt idx="3">
                  <c:v>150.0</c:v>
                </c:pt>
                <c:pt idx="4">
                  <c:v>200.0</c:v>
                </c:pt>
                <c:pt idx="5">
                  <c:v>250.0</c:v>
                </c:pt>
                <c:pt idx="6">
                  <c:v>270.0</c:v>
                </c:pt>
                <c:pt idx="7">
                  <c:v>300.0</c:v>
                </c:pt>
                <c:pt idx="8">
                  <c:v>240.0</c:v>
                </c:pt>
              </c:numCache>
            </c:numRef>
          </c:xVal>
          <c:yVal>
            <c:numRef>
              <c:f>'Subduction Graph Key'!$G$7:$G$15</c:f>
              <c:numCache>
                <c:formatCode>General</c:formatCode>
                <c:ptCount val="9"/>
                <c:pt idx="0">
                  <c:v>0.0</c:v>
                </c:pt>
                <c:pt idx="4">
                  <c:v>110.0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'Subduction Graph Key'!$H$6</c:f>
              <c:strCache>
                <c:ptCount val="1"/>
                <c:pt idx="0">
                  <c:v>Izu-Bonin </c:v>
                </c:pt>
              </c:strCache>
            </c:strRef>
          </c:tx>
          <c:marker>
            <c:symbol val="none"/>
          </c:marker>
          <c:xVal>
            <c:numRef>
              <c:f>'Subduction Graph Key'!$C$7:$C$15</c:f>
              <c:numCache>
                <c:formatCode>General</c:formatCode>
                <c:ptCount val="9"/>
                <c:pt idx="0">
                  <c:v>0.0</c:v>
                </c:pt>
                <c:pt idx="1">
                  <c:v>210.0</c:v>
                </c:pt>
                <c:pt idx="2">
                  <c:v>165.0</c:v>
                </c:pt>
                <c:pt idx="3">
                  <c:v>150.0</c:v>
                </c:pt>
                <c:pt idx="4">
                  <c:v>200.0</c:v>
                </c:pt>
                <c:pt idx="5">
                  <c:v>250.0</c:v>
                </c:pt>
                <c:pt idx="6">
                  <c:v>270.0</c:v>
                </c:pt>
                <c:pt idx="7">
                  <c:v>300.0</c:v>
                </c:pt>
                <c:pt idx="8">
                  <c:v>240.0</c:v>
                </c:pt>
              </c:numCache>
            </c:numRef>
          </c:xVal>
          <c:yVal>
            <c:numRef>
              <c:f>'Subduction Graph Key'!$H$7:$H$15</c:f>
              <c:numCache>
                <c:formatCode>General</c:formatCode>
                <c:ptCount val="9"/>
                <c:pt idx="0">
                  <c:v>0.0</c:v>
                </c:pt>
                <c:pt idx="5">
                  <c:v>110.0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'Subduction Graph Key'!$I$6</c:f>
              <c:strCache>
                <c:ptCount val="1"/>
                <c:pt idx="0">
                  <c:v>Japan</c:v>
                </c:pt>
              </c:strCache>
            </c:strRef>
          </c:tx>
          <c:marker>
            <c:symbol val="none"/>
          </c:marker>
          <c:xVal>
            <c:numRef>
              <c:f>'Subduction Graph Key'!$C$7:$C$15</c:f>
              <c:numCache>
                <c:formatCode>General</c:formatCode>
                <c:ptCount val="9"/>
                <c:pt idx="0">
                  <c:v>0.0</c:v>
                </c:pt>
                <c:pt idx="1">
                  <c:v>210.0</c:v>
                </c:pt>
                <c:pt idx="2">
                  <c:v>165.0</c:v>
                </c:pt>
                <c:pt idx="3">
                  <c:v>150.0</c:v>
                </c:pt>
                <c:pt idx="4">
                  <c:v>200.0</c:v>
                </c:pt>
                <c:pt idx="5">
                  <c:v>250.0</c:v>
                </c:pt>
                <c:pt idx="6">
                  <c:v>270.0</c:v>
                </c:pt>
                <c:pt idx="7">
                  <c:v>300.0</c:v>
                </c:pt>
                <c:pt idx="8">
                  <c:v>240.0</c:v>
                </c:pt>
              </c:numCache>
            </c:numRef>
          </c:xVal>
          <c:yVal>
            <c:numRef>
              <c:f>'Subduction Graph Key'!$I$7:$I$15</c:f>
              <c:numCache>
                <c:formatCode>General</c:formatCode>
                <c:ptCount val="9"/>
                <c:pt idx="0">
                  <c:v>0.0</c:v>
                </c:pt>
                <c:pt idx="6">
                  <c:v>110.0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'Subduction Graph Key'!$J$6</c:f>
              <c:strCache>
                <c:ptCount val="1"/>
                <c:pt idx="0">
                  <c:v>Peru-Chile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'Subduction Graph Key'!$C$7:$C$15</c:f>
              <c:numCache>
                <c:formatCode>General</c:formatCode>
                <c:ptCount val="9"/>
                <c:pt idx="0">
                  <c:v>0.0</c:v>
                </c:pt>
                <c:pt idx="1">
                  <c:v>210.0</c:v>
                </c:pt>
                <c:pt idx="2">
                  <c:v>165.0</c:v>
                </c:pt>
                <c:pt idx="3">
                  <c:v>150.0</c:v>
                </c:pt>
                <c:pt idx="4">
                  <c:v>200.0</c:v>
                </c:pt>
                <c:pt idx="5">
                  <c:v>250.0</c:v>
                </c:pt>
                <c:pt idx="6">
                  <c:v>270.0</c:v>
                </c:pt>
                <c:pt idx="7">
                  <c:v>300.0</c:v>
                </c:pt>
                <c:pt idx="8">
                  <c:v>240.0</c:v>
                </c:pt>
              </c:numCache>
            </c:numRef>
          </c:xVal>
          <c:yVal>
            <c:numRef>
              <c:f>'Subduction Graph Key'!$J$7:$J$15</c:f>
              <c:numCache>
                <c:formatCode>General</c:formatCode>
                <c:ptCount val="9"/>
                <c:pt idx="0">
                  <c:v>0.0</c:v>
                </c:pt>
                <c:pt idx="7">
                  <c:v>110.0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'Subduction Graph Key'!$K$6</c:f>
              <c:strCache>
                <c:ptCount val="1"/>
                <c:pt idx="0">
                  <c:v>Mariana</c:v>
                </c:pt>
              </c:strCache>
            </c:strRef>
          </c:tx>
          <c:spPr>
            <a:ln w="47625" cmpd="sng">
              <a:solidFill>
                <a:srgbClr val="660066"/>
              </a:solidFill>
            </a:ln>
          </c:spPr>
          <c:marker>
            <c:symbol val="none"/>
          </c:marker>
          <c:xVal>
            <c:numRef>
              <c:f>'Subduction Graph Key'!$C$7:$C$15</c:f>
              <c:numCache>
                <c:formatCode>General</c:formatCode>
                <c:ptCount val="9"/>
                <c:pt idx="0">
                  <c:v>0.0</c:v>
                </c:pt>
                <c:pt idx="1">
                  <c:v>210.0</c:v>
                </c:pt>
                <c:pt idx="2">
                  <c:v>165.0</c:v>
                </c:pt>
                <c:pt idx="3">
                  <c:v>150.0</c:v>
                </c:pt>
                <c:pt idx="4">
                  <c:v>200.0</c:v>
                </c:pt>
                <c:pt idx="5">
                  <c:v>250.0</c:v>
                </c:pt>
                <c:pt idx="6">
                  <c:v>270.0</c:v>
                </c:pt>
                <c:pt idx="7">
                  <c:v>300.0</c:v>
                </c:pt>
                <c:pt idx="8">
                  <c:v>240.0</c:v>
                </c:pt>
              </c:numCache>
            </c:numRef>
          </c:xVal>
          <c:yVal>
            <c:numRef>
              <c:f>'Subduction Graph Key'!$K$7:$K$16</c:f>
              <c:numCache>
                <c:formatCode>General</c:formatCode>
                <c:ptCount val="10"/>
                <c:pt idx="0">
                  <c:v>0.0</c:v>
                </c:pt>
                <c:pt idx="8">
                  <c:v>110.0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'Subduction Graph Key'!$L$6</c:f>
              <c:strCache>
                <c:ptCount val="1"/>
                <c:pt idx="0">
                  <c:v>Zone of melting</c:v>
                </c:pt>
              </c:strCache>
            </c:strRef>
          </c:tx>
          <c:spPr>
            <a:ln w="304800">
              <a:solidFill>
                <a:schemeClr val="accent2">
                  <a:lumMod val="75000"/>
                  <a:alpha val="25000"/>
                </a:schemeClr>
              </a:solidFill>
            </a:ln>
          </c:spPr>
          <c:marker>
            <c:symbol val="none"/>
          </c:marker>
          <c:xVal>
            <c:numRef>
              <c:f>'Subduction Graph Key'!$C$7:$C$16</c:f>
              <c:numCache>
                <c:formatCode>General</c:formatCode>
                <c:ptCount val="10"/>
                <c:pt idx="0">
                  <c:v>0.0</c:v>
                </c:pt>
                <c:pt idx="1">
                  <c:v>210.0</c:v>
                </c:pt>
                <c:pt idx="2">
                  <c:v>165.0</c:v>
                </c:pt>
                <c:pt idx="3">
                  <c:v>150.0</c:v>
                </c:pt>
                <c:pt idx="4">
                  <c:v>200.0</c:v>
                </c:pt>
                <c:pt idx="5">
                  <c:v>250.0</c:v>
                </c:pt>
                <c:pt idx="6">
                  <c:v>270.0</c:v>
                </c:pt>
                <c:pt idx="7">
                  <c:v>300.0</c:v>
                </c:pt>
                <c:pt idx="8">
                  <c:v>240.0</c:v>
                </c:pt>
                <c:pt idx="9">
                  <c:v>300.0</c:v>
                </c:pt>
              </c:numCache>
            </c:numRef>
          </c:xVal>
          <c:yVal>
            <c:numRef>
              <c:f>'Subduction Graph Key'!$L$7:$L$16</c:f>
              <c:numCache>
                <c:formatCode>General</c:formatCode>
                <c:ptCount val="10"/>
                <c:pt idx="0">
                  <c:v>110.0</c:v>
                </c:pt>
                <c:pt idx="9">
                  <c:v>110.0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168792"/>
        <c:axId val="2138174296"/>
      </c:scatterChart>
      <c:valAx>
        <c:axId val="2138168792"/>
        <c:scaling>
          <c:orientation val="minMax"/>
          <c:max val="300.0"/>
        </c:scaling>
        <c:delete val="0"/>
        <c:axPos val="t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Distance (km)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138174296"/>
        <c:crosses val="autoZero"/>
        <c:crossBetween val="midCat"/>
      </c:valAx>
      <c:valAx>
        <c:axId val="2138174296"/>
        <c:scaling>
          <c:orientation val="maxMin"/>
          <c:max val="140.0"/>
          <c:min val="0.0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Depth</a:t>
                </a:r>
                <a:r>
                  <a:rPr lang="en-US" sz="1600" baseline="0"/>
                  <a:t> (km)</a:t>
                </a:r>
                <a:endParaRPr lang="en-US" sz="16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2138168792"/>
        <c:crosses val="autoZero"/>
        <c:crossBetween val="midCat"/>
        <c:majorUnit val="50.0"/>
      </c:valAx>
    </c:plotArea>
    <c:legend>
      <c:legendPos val="r"/>
      <c:layout>
        <c:manualLayout>
          <c:xMode val="edge"/>
          <c:yMode val="edge"/>
          <c:x val="0.871563221637654"/>
          <c:y val="0.219536830866704"/>
          <c:w val="0.108052173186574"/>
          <c:h val="0.40004916869780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span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</xdr:row>
      <xdr:rowOff>19050</xdr:rowOff>
    </xdr:from>
    <xdr:to>
      <xdr:col>15</xdr:col>
      <xdr:colOff>685800</xdr:colOff>
      <xdr:row>38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</xdr:row>
      <xdr:rowOff>0</xdr:rowOff>
    </xdr:from>
    <xdr:to>
      <xdr:col>18</xdr:col>
      <xdr:colOff>342900</xdr:colOff>
      <xdr:row>38</xdr:row>
      <xdr:rowOff>69850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="125" zoomScaleNormal="125" zoomScalePageLayoutView="125" workbookViewId="0">
      <selection activeCell="A2" sqref="A2"/>
    </sheetView>
  </sheetViews>
  <sheetFormatPr baseColWidth="10" defaultRowHeight="15" x14ac:dyDescent="0"/>
  <cols>
    <col min="1" max="1" width="15.1640625" customWidth="1"/>
    <col min="2" max="2" width="23" customWidth="1"/>
    <col min="3" max="3" width="15.5" customWidth="1"/>
    <col min="4" max="4" width="15.33203125" customWidth="1"/>
    <col min="5" max="5" width="14.83203125" customWidth="1"/>
    <col min="6" max="6" width="16.6640625" customWidth="1"/>
    <col min="7" max="7" width="18.83203125" customWidth="1"/>
  </cols>
  <sheetData>
    <row r="1" spans="1:8" ht="18">
      <c r="A1" s="3" t="s">
        <v>41</v>
      </c>
      <c r="B1" s="3"/>
      <c r="C1" s="3"/>
      <c r="D1" s="3"/>
    </row>
    <row r="3" spans="1:8" s="1" customFormat="1" ht="45">
      <c r="A3" s="4" t="s">
        <v>0</v>
      </c>
      <c r="B3" s="4" t="s">
        <v>1</v>
      </c>
      <c r="C3" s="5" t="s">
        <v>3</v>
      </c>
      <c r="D3" s="5" t="s">
        <v>4</v>
      </c>
      <c r="E3" s="5" t="s">
        <v>2</v>
      </c>
      <c r="F3" s="5" t="s">
        <v>33</v>
      </c>
      <c r="G3" s="5" t="s">
        <v>34</v>
      </c>
      <c r="H3"/>
    </row>
    <row r="4" spans="1:8">
      <c r="A4" t="s">
        <v>35</v>
      </c>
      <c r="B4" t="s">
        <v>45</v>
      </c>
      <c r="C4" t="s">
        <v>36</v>
      </c>
      <c r="D4" t="s">
        <v>37</v>
      </c>
      <c r="E4" t="s">
        <v>38</v>
      </c>
      <c r="G4" s="2"/>
    </row>
    <row r="5" spans="1:8">
      <c r="A5" t="s">
        <v>22</v>
      </c>
      <c r="B5" t="s">
        <v>18</v>
      </c>
      <c r="C5" t="s">
        <v>20</v>
      </c>
      <c r="D5" t="s">
        <v>21</v>
      </c>
      <c r="E5" t="s">
        <v>19</v>
      </c>
      <c r="G5" s="2"/>
    </row>
    <row r="6" spans="1:8">
      <c r="A6" t="s">
        <v>28</v>
      </c>
      <c r="B6" t="s">
        <v>27</v>
      </c>
      <c r="C6" t="s">
        <v>5</v>
      </c>
      <c r="D6" t="s">
        <v>30</v>
      </c>
      <c r="E6" t="s">
        <v>29</v>
      </c>
      <c r="G6" s="2"/>
    </row>
    <row r="7" spans="1:8">
      <c r="A7" t="s">
        <v>39</v>
      </c>
      <c r="B7" t="s">
        <v>23</v>
      </c>
      <c r="C7" t="s">
        <v>26</v>
      </c>
      <c r="D7" t="s">
        <v>21</v>
      </c>
      <c r="E7" t="s">
        <v>25</v>
      </c>
      <c r="G7" s="2"/>
    </row>
    <row r="8" spans="1:8">
      <c r="A8" t="s">
        <v>10</v>
      </c>
      <c r="B8" t="s">
        <v>24</v>
      </c>
      <c r="C8" t="s">
        <v>6</v>
      </c>
      <c r="D8" t="s">
        <v>8</v>
      </c>
      <c r="E8" t="s">
        <v>7</v>
      </c>
      <c r="G8" s="2"/>
    </row>
    <row r="9" spans="1:8">
      <c r="A9" t="s">
        <v>11</v>
      </c>
      <c r="B9" t="s">
        <v>9</v>
      </c>
      <c r="C9" t="s">
        <v>6</v>
      </c>
      <c r="D9" t="s">
        <v>17</v>
      </c>
      <c r="E9" t="s">
        <v>16</v>
      </c>
      <c r="G9" s="2"/>
    </row>
    <row r="10" spans="1:8">
      <c r="A10" t="s">
        <v>40</v>
      </c>
      <c r="B10" t="s">
        <v>12</v>
      </c>
      <c r="C10" t="s">
        <v>14</v>
      </c>
      <c r="D10" t="s">
        <v>15</v>
      </c>
      <c r="E10" t="s">
        <v>13</v>
      </c>
      <c r="G10" s="2"/>
    </row>
    <row r="11" spans="1:8">
      <c r="A11" t="s">
        <v>42</v>
      </c>
      <c r="B11" t="s">
        <v>43</v>
      </c>
      <c r="C11" t="s">
        <v>6</v>
      </c>
      <c r="D11" t="s">
        <v>44</v>
      </c>
      <c r="E11" t="s">
        <v>44</v>
      </c>
      <c r="G11" s="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L16"/>
  <sheetViews>
    <sheetView workbookViewId="0"/>
  </sheetViews>
  <sheetFormatPr baseColWidth="10" defaultRowHeight="15" x14ac:dyDescent="0"/>
  <cols>
    <col min="3" max="9" width="14.83203125" customWidth="1"/>
  </cols>
  <sheetData>
    <row r="5" spans="3:12">
      <c r="D5" t="str">
        <f>'Subduction Data'!F3</f>
        <v>Distance to trench (km)</v>
      </c>
    </row>
    <row r="6" spans="3:12">
      <c r="C6" t="s">
        <v>31</v>
      </c>
      <c r="D6" t="str">
        <f>'Subduction Data'!E4</f>
        <v>Cascades</v>
      </c>
      <c r="E6" t="str">
        <f>'Subduction Data'!E5</f>
        <v>Middle America</v>
      </c>
      <c r="F6" t="str">
        <f>'Subduction Data'!E6</f>
        <v>Java</v>
      </c>
      <c r="G6" t="str">
        <f>'Subduction Data'!E7</f>
        <v>Lesser Antilles</v>
      </c>
      <c r="H6" t="str">
        <f>'Subduction Data'!E8</f>
        <v xml:space="preserve">Izu-Bonin </v>
      </c>
      <c r="I6" t="str">
        <f>'Subduction Data'!E9</f>
        <v>Japan</v>
      </c>
      <c r="J6" t="str">
        <f>'Subduction Data'!E10</f>
        <v>Peru-Chile</v>
      </c>
      <c r="K6" t="s">
        <v>44</v>
      </c>
      <c r="L6" t="s">
        <v>32</v>
      </c>
    </row>
    <row r="7" spans="3:12"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110</v>
      </c>
    </row>
    <row r="8" spans="3:12">
      <c r="C8">
        <f>'Subduction Data'!F4</f>
        <v>0</v>
      </c>
      <c r="D8">
        <v>110</v>
      </c>
    </row>
    <row r="9" spans="3:12">
      <c r="C9">
        <f>'Subduction Data'!F5</f>
        <v>0</v>
      </c>
      <c r="E9">
        <v>110</v>
      </c>
    </row>
    <row r="10" spans="3:12">
      <c r="C10">
        <f>'Subduction Data'!F6</f>
        <v>0</v>
      </c>
      <c r="F10">
        <v>110</v>
      </c>
    </row>
    <row r="11" spans="3:12">
      <c r="C11">
        <f>'Subduction Data'!F7</f>
        <v>0</v>
      </c>
      <c r="G11">
        <v>110</v>
      </c>
    </row>
    <row r="12" spans="3:12">
      <c r="C12">
        <f>'Subduction Data'!F8</f>
        <v>0</v>
      </c>
      <c r="H12">
        <v>110</v>
      </c>
    </row>
    <row r="13" spans="3:12">
      <c r="C13">
        <f>'Subduction Data'!F9</f>
        <v>0</v>
      </c>
      <c r="I13">
        <v>110</v>
      </c>
    </row>
    <row r="14" spans="3:12">
      <c r="C14">
        <f>'Subduction Data'!F10</f>
        <v>0</v>
      </c>
      <c r="J14">
        <v>110</v>
      </c>
    </row>
    <row r="15" spans="3:12">
      <c r="C15">
        <f>'Subduction Data'!F11</f>
        <v>0</v>
      </c>
      <c r="K15">
        <v>110</v>
      </c>
    </row>
    <row r="16" spans="3:12">
      <c r="C16">
        <v>300</v>
      </c>
      <c r="L16">
        <v>110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="125" zoomScaleNormal="125" zoomScalePageLayoutView="125" workbookViewId="0">
      <selection activeCell="A2" sqref="A2"/>
    </sheetView>
  </sheetViews>
  <sheetFormatPr baseColWidth="10" defaultRowHeight="15" x14ac:dyDescent="0"/>
  <cols>
    <col min="1" max="1" width="14.1640625" customWidth="1"/>
    <col min="2" max="2" width="22" customWidth="1"/>
    <col min="3" max="3" width="15.33203125" customWidth="1"/>
    <col min="4" max="4" width="14.83203125" customWidth="1"/>
    <col min="5" max="5" width="15.5" customWidth="1"/>
  </cols>
  <sheetData>
    <row r="1" spans="1:7" ht="18">
      <c r="A1" s="3" t="s">
        <v>41</v>
      </c>
      <c r="B1" s="3"/>
      <c r="C1" s="3"/>
      <c r="D1" s="3"/>
    </row>
    <row r="3" spans="1:7" ht="60">
      <c r="A3" s="4" t="s">
        <v>0</v>
      </c>
      <c r="B3" s="4" t="s">
        <v>1</v>
      </c>
      <c r="C3" s="5" t="s">
        <v>3</v>
      </c>
      <c r="D3" s="5" t="s">
        <v>4</v>
      </c>
      <c r="E3" s="5" t="s">
        <v>2</v>
      </c>
      <c r="F3" s="5" t="s">
        <v>33</v>
      </c>
      <c r="G3" s="5" t="s">
        <v>34</v>
      </c>
    </row>
    <row r="4" spans="1:7">
      <c r="A4" t="s">
        <v>35</v>
      </c>
      <c r="B4" t="s">
        <v>46</v>
      </c>
      <c r="C4" t="s">
        <v>36</v>
      </c>
      <c r="D4" t="s">
        <v>37</v>
      </c>
      <c r="E4" t="s">
        <v>38</v>
      </c>
      <c r="F4">
        <v>210</v>
      </c>
      <c r="G4" s="2">
        <f>ATAN(110/F4)*180/PI()</f>
        <v>27.645975363738678</v>
      </c>
    </row>
    <row r="5" spans="1:7">
      <c r="A5" t="s">
        <v>22</v>
      </c>
      <c r="B5" t="s">
        <v>18</v>
      </c>
      <c r="C5" t="s">
        <v>20</v>
      </c>
      <c r="D5" t="s">
        <v>21</v>
      </c>
      <c r="E5" t="s">
        <v>19</v>
      </c>
      <c r="F5">
        <v>165</v>
      </c>
      <c r="G5" s="2">
        <f t="shared" ref="G5:G11" si="0">ATAN(110/F5)*180/PI()</f>
        <v>33.690067525979785</v>
      </c>
    </row>
    <row r="6" spans="1:7">
      <c r="A6" t="s">
        <v>28</v>
      </c>
      <c r="B6" t="s">
        <v>27</v>
      </c>
      <c r="C6" t="s">
        <v>5</v>
      </c>
      <c r="D6" t="s">
        <v>30</v>
      </c>
      <c r="E6" t="s">
        <v>29</v>
      </c>
      <c r="F6">
        <v>150</v>
      </c>
      <c r="G6" s="2">
        <f t="shared" si="0"/>
        <v>36.25383773744479</v>
      </c>
    </row>
    <row r="7" spans="1:7">
      <c r="A7" t="s">
        <v>39</v>
      </c>
      <c r="B7" t="s">
        <v>23</v>
      </c>
      <c r="C7" t="s">
        <v>26</v>
      </c>
      <c r="D7" t="s">
        <v>21</v>
      </c>
      <c r="E7" t="s">
        <v>25</v>
      </c>
      <c r="F7">
        <v>200</v>
      </c>
      <c r="G7" s="2">
        <f t="shared" si="0"/>
        <v>28.810793742973068</v>
      </c>
    </row>
    <row r="8" spans="1:7">
      <c r="A8" t="s">
        <v>10</v>
      </c>
      <c r="B8" t="s">
        <v>24</v>
      </c>
      <c r="C8" t="s">
        <v>6</v>
      </c>
      <c r="D8" t="s">
        <v>8</v>
      </c>
      <c r="E8" t="s">
        <v>7</v>
      </c>
      <c r="F8">
        <v>250</v>
      </c>
      <c r="G8" s="2">
        <f t="shared" si="0"/>
        <v>23.749494492866766</v>
      </c>
    </row>
    <row r="9" spans="1:7">
      <c r="A9" t="s">
        <v>11</v>
      </c>
      <c r="B9" t="s">
        <v>9</v>
      </c>
      <c r="C9" t="s">
        <v>6</v>
      </c>
      <c r="D9" t="s">
        <v>17</v>
      </c>
      <c r="E9" t="s">
        <v>16</v>
      </c>
      <c r="F9">
        <v>270</v>
      </c>
      <c r="G9" s="2">
        <f t="shared" si="0"/>
        <v>22.166345822082455</v>
      </c>
    </row>
    <row r="10" spans="1:7">
      <c r="A10" t="s">
        <v>40</v>
      </c>
      <c r="B10" t="s">
        <v>12</v>
      </c>
      <c r="C10" t="s">
        <v>14</v>
      </c>
      <c r="D10" t="s">
        <v>15</v>
      </c>
      <c r="E10" t="s">
        <v>13</v>
      </c>
      <c r="F10">
        <v>300</v>
      </c>
      <c r="G10" s="2">
        <f t="shared" si="0"/>
        <v>20.136303428248134</v>
      </c>
    </row>
    <row r="11" spans="1:7">
      <c r="A11" t="s">
        <v>42</v>
      </c>
      <c r="B11" t="s">
        <v>43</v>
      </c>
      <c r="C11" t="s">
        <v>6</v>
      </c>
      <c r="D11" t="s">
        <v>44</v>
      </c>
      <c r="E11" t="s">
        <v>44</v>
      </c>
      <c r="F11">
        <v>240</v>
      </c>
      <c r="G11" s="2">
        <f t="shared" si="0"/>
        <v>24.623564786163612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L16"/>
  <sheetViews>
    <sheetView workbookViewId="0"/>
  </sheetViews>
  <sheetFormatPr baseColWidth="10" defaultRowHeight="15" x14ac:dyDescent="0"/>
  <sheetData>
    <row r="5" spans="3:12">
      <c r="D5" t="str">
        <f>'Subduction Data'!F3</f>
        <v>Distance to trench (km)</v>
      </c>
    </row>
    <row r="6" spans="3:12">
      <c r="C6" t="s">
        <v>31</v>
      </c>
      <c r="D6" t="str">
        <f>'Subduction Data'!E4</f>
        <v>Cascades</v>
      </c>
      <c r="E6" t="str">
        <f>'Subduction Data'!E5</f>
        <v>Middle America</v>
      </c>
      <c r="F6" t="str">
        <f>'Subduction Data'!E6</f>
        <v>Java</v>
      </c>
      <c r="G6" t="str">
        <f>'Subduction Data'!E7</f>
        <v>Lesser Antilles</v>
      </c>
      <c r="H6" t="str">
        <f>'Subduction Data'!E8</f>
        <v xml:space="preserve">Izu-Bonin </v>
      </c>
      <c r="I6" t="str">
        <f>'Subduction Data'!E9</f>
        <v>Japan</v>
      </c>
      <c r="J6" t="str">
        <f>'Subduction Data'!E10</f>
        <v>Peru-Chile</v>
      </c>
      <c r="K6" t="s">
        <v>44</v>
      </c>
      <c r="L6" t="s">
        <v>32</v>
      </c>
    </row>
    <row r="7" spans="3:12"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110</v>
      </c>
    </row>
    <row r="8" spans="3:12">
      <c r="C8">
        <f>'Subduction Data Key'!F4</f>
        <v>210</v>
      </c>
      <c r="D8">
        <v>110</v>
      </c>
    </row>
    <row r="9" spans="3:12">
      <c r="C9">
        <f>'Subduction Data Key'!F5</f>
        <v>165</v>
      </c>
      <c r="E9">
        <v>110</v>
      </c>
    </row>
    <row r="10" spans="3:12">
      <c r="C10">
        <f>'Subduction Data Key'!F6</f>
        <v>150</v>
      </c>
      <c r="F10">
        <v>110</v>
      </c>
    </row>
    <row r="11" spans="3:12">
      <c r="C11">
        <f>'Subduction Data Key'!F7</f>
        <v>200</v>
      </c>
      <c r="G11">
        <v>110</v>
      </c>
    </row>
    <row r="12" spans="3:12">
      <c r="C12">
        <f>'Subduction Data Key'!F8</f>
        <v>250</v>
      </c>
      <c r="H12">
        <v>110</v>
      </c>
    </row>
    <row r="13" spans="3:12">
      <c r="C13">
        <f>'Subduction Data Key'!F9</f>
        <v>270</v>
      </c>
      <c r="I13">
        <v>110</v>
      </c>
    </row>
    <row r="14" spans="3:12">
      <c r="C14">
        <f>'Subduction Data Key'!F10</f>
        <v>300</v>
      </c>
      <c r="J14">
        <v>110</v>
      </c>
    </row>
    <row r="15" spans="3:12">
      <c r="C15">
        <f>'Subduction Data Key'!F11</f>
        <v>240</v>
      </c>
      <c r="K15">
        <v>110</v>
      </c>
    </row>
    <row r="16" spans="3:12">
      <c r="C16">
        <v>300</v>
      </c>
      <c r="L16">
        <v>110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Subduction Data</vt:lpstr>
      <vt:lpstr>Subduction Graph</vt:lpstr>
      <vt:lpstr>Subduction Data Key</vt:lpstr>
      <vt:lpstr>Subduction Graph Key</vt:lpstr>
    </vt:vector>
  </TitlesOfParts>
  <Company>University of Illinois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 Herrstrom</dc:creator>
  <cp:lastModifiedBy>Senior Editor  </cp:lastModifiedBy>
  <dcterms:created xsi:type="dcterms:W3CDTF">2013-11-05T14:58:47Z</dcterms:created>
  <dcterms:modified xsi:type="dcterms:W3CDTF">2019-05-20T23:55:40Z</dcterms:modified>
</cp:coreProperties>
</file>