
<file path=[Content_Types].xml><?xml version="1.0" encoding="utf-8"?>
<Types xmlns="http://schemas.openxmlformats.org/package/2006/content-types"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charts/chart3.xml" ContentType="application/vnd.openxmlformats-officedocument.drawingml.chart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Default Extension="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300" yWindow="-80" windowWidth="20360" windowHeight="15100" tabRatio="500" activeTab="1"/>
  </bookViews>
  <sheets>
    <sheet name="data" sheetId="1" r:id="rId1"/>
    <sheet name="solutionset" sheetId="2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5" i="2"/>
  <c r="M5"/>
  <c r="N5"/>
  <c r="O5"/>
  <c r="P5"/>
  <c r="Q5"/>
  <c r="R5"/>
  <c r="S5"/>
  <c r="L6"/>
  <c r="M6"/>
  <c r="N6"/>
  <c r="O6"/>
  <c r="P6"/>
  <c r="Q6"/>
  <c r="R6"/>
  <c r="S6"/>
  <c r="L7"/>
  <c r="M7"/>
  <c r="N7"/>
  <c r="O7"/>
  <c r="P7"/>
  <c r="Q7"/>
  <c r="R7"/>
  <c r="S7"/>
  <c r="L8"/>
  <c r="M8"/>
  <c r="N8"/>
  <c r="O8"/>
  <c r="P8"/>
  <c r="Q8"/>
  <c r="R8"/>
  <c r="S8"/>
  <c r="L9"/>
  <c r="M9"/>
  <c r="N9"/>
  <c r="O9"/>
  <c r="P9"/>
  <c r="Q9"/>
  <c r="R9"/>
  <c r="S9"/>
  <c r="L10"/>
  <c r="M10"/>
  <c r="N10"/>
  <c r="O10"/>
  <c r="P10"/>
  <c r="Q10"/>
  <c r="R10"/>
  <c r="S10"/>
  <c r="L11"/>
  <c r="M11"/>
  <c r="N11"/>
  <c r="O11"/>
  <c r="P11"/>
  <c r="Q11"/>
  <c r="R11"/>
  <c r="S11"/>
  <c r="M4"/>
  <c r="N4"/>
  <c r="O4"/>
  <c r="P4"/>
  <c r="Q4"/>
  <c r="R4"/>
  <c r="S4"/>
  <c r="L4"/>
</calcChain>
</file>

<file path=xl/sharedStrings.xml><?xml version="1.0" encoding="utf-8"?>
<sst xmlns="http://schemas.openxmlformats.org/spreadsheetml/2006/main" count="56" uniqueCount="27">
  <si>
    <t>Ca</t>
  </si>
  <si>
    <t>Fe</t>
  </si>
  <si>
    <t>K</t>
  </si>
  <si>
    <t>Mg</t>
  </si>
  <si>
    <t>Mn</t>
  </si>
  <si>
    <t>Ti</t>
  </si>
  <si>
    <t>Zr</t>
  </si>
  <si>
    <t>(%)</t>
  </si>
  <si>
    <t>(ppm)</t>
  </si>
  <si>
    <t>Depth</t>
  </si>
  <si>
    <t>(cm)</t>
  </si>
  <si>
    <t>Bedrock:</t>
    <phoneticPr fontId="1" type="noConversion"/>
  </si>
  <si>
    <t>(%)</t>
    <phoneticPr fontId="1" type="noConversion"/>
  </si>
  <si>
    <t>organic carbon</t>
    <phoneticPr fontId="1" type="noConversion"/>
  </si>
  <si>
    <t>Using the soil chemistry above, to calculate Tau values for each element and make plots for the depth variation of Tau values.</t>
    <phoneticPr fontId="1" type="noConversion"/>
  </si>
  <si>
    <t>According to the curves, group the elements and explain what are the reasons for these curves (i.e., the behaviors of the elements)</t>
    <phoneticPr fontId="1" type="noConversion"/>
  </si>
  <si>
    <t>Table 1: Soil elemental chemistry from a soil profile (in wt%).</t>
    <phoneticPr fontId="1" type="noConversion"/>
  </si>
  <si>
    <t>organic carbon</t>
  </si>
  <si>
    <t>Bedrock:</t>
  </si>
  <si>
    <t>Table 1: Soil elemental chemistry from a soil profile (in wt% or ppm).</t>
    <phoneticPr fontId="1" type="noConversion"/>
  </si>
  <si>
    <t>OC</t>
    <phoneticPr fontId="1" type="noConversion"/>
  </si>
  <si>
    <t>Tau values</t>
    <phoneticPr fontId="1" type="noConversion"/>
  </si>
  <si>
    <t>Data is from Jin et al. (2010) GCA.</t>
    <phoneticPr fontId="1" type="noConversion"/>
  </si>
  <si>
    <t>Addition profile</t>
    <phoneticPr fontId="1" type="noConversion"/>
  </si>
  <si>
    <t>Depletion profile</t>
    <phoneticPr fontId="1" type="noConversion"/>
  </si>
  <si>
    <t>Biogenic profile</t>
    <phoneticPr fontId="1" type="noConversion"/>
  </si>
  <si>
    <t>Additional profile</t>
    <phoneticPr fontId="1" type="noConversion"/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</si>
</sst>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7" formatCode="0.0"/>
  </numFmts>
  <fonts count="3">
    <font>
      <sz val="10"/>
      <name val="Verdana"/>
    </font>
    <font>
      <sz val="8"/>
      <name val="Verdana"/>
    </font>
    <font>
      <sz val="11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/>
    <xf numFmtId="167" fontId="2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autoTitleDeleted val="1"/>
    <c:plotArea>
      <c:layout/>
      <c:scatterChart>
        <c:scatterStyle val="lineMarker"/>
        <c:ser>
          <c:idx val="0"/>
          <c:order val="0"/>
          <c:tx>
            <c:v>OC</c:v>
          </c:tx>
          <c:spPr>
            <a:ln w="28575">
              <a:noFill/>
            </a:ln>
          </c:spPr>
          <c:xVal>
            <c:numRef>
              <c:f>solutionset!$L$4:$L$10</c:f>
              <c:numCache>
                <c:formatCode>0.0</c:formatCode>
                <c:ptCount val="7"/>
                <c:pt idx="0">
                  <c:v>5.117478510028652</c:v>
                </c:pt>
                <c:pt idx="1">
                  <c:v>1.797431865828092</c:v>
                </c:pt>
                <c:pt idx="2">
                  <c:v>1.068798449612403</c:v>
                </c:pt>
                <c:pt idx="3">
                  <c:v>0.624809741248097</c:v>
                </c:pt>
                <c:pt idx="4">
                  <c:v>0.710737179487179</c:v>
                </c:pt>
                <c:pt idx="5">
                  <c:v>0.955128205128205</c:v>
                </c:pt>
                <c:pt idx="6">
                  <c:v>0.863001745200698</c:v>
                </c:pt>
              </c:numCache>
            </c:numRef>
          </c:xVal>
          <c:yVal>
            <c:numRef>
              <c:f>solutionset!$A$4:$A$10</c:f>
              <c:numCache>
                <c:formatCode>General</c:formatCode>
                <c:ptCount val="7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</c:numCache>
            </c:numRef>
          </c:yVal>
        </c:ser>
        <c:axId val="519719240"/>
        <c:axId val="519715992"/>
      </c:scatterChart>
      <c:valAx>
        <c:axId val="519719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>
                    <a:latin typeface="Symbol" charset="2"/>
                    <a:cs typeface="Symbol" charset="2"/>
                  </a:defRPr>
                </a:pPr>
                <a:r>
                  <a:rPr lang="en-US" sz="1400">
                    <a:latin typeface="Symbol" charset="2"/>
                    <a:cs typeface="Symbol" charset="2"/>
                  </a:rPr>
                  <a:t>t</a:t>
                </a:r>
              </a:p>
            </c:rich>
          </c:tx>
          <c:layout/>
        </c:title>
        <c:numFmt formatCode="0.0" sourceLinked="1"/>
        <c:tickLblPos val="nextTo"/>
        <c:crossAx val="519715992"/>
        <c:crosses val="max"/>
        <c:crossBetween val="midCat"/>
      </c:valAx>
      <c:valAx>
        <c:axId val="519715992"/>
        <c:scaling>
          <c:orientation val="maxMin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(cm)</a:t>
                </a:r>
              </a:p>
            </c:rich>
          </c:tx>
          <c:layout/>
        </c:title>
        <c:numFmt formatCode="General" sourceLinked="1"/>
        <c:tickLblPos val="nextTo"/>
        <c:crossAx val="5197192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1154199475065"/>
          <c:y val="0.347030110819481"/>
          <c:w val="0.130512467191601"/>
          <c:h val="0.194828302712161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autoTitleDeleted val="1"/>
    <c:plotArea>
      <c:layout>
        <c:manualLayout>
          <c:layoutTarget val="inner"/>
          <c:xMode val="edge"/>
          <c:yMode val="edge"/>
          <c:x val="0.183333333333333"/>
          <c:y val="0.101851851851852"/>
          <c:w val="0.779238845144357"/>
          <c:h val="0.680204870224555"/>
        </c:manualLayout>
      </c:layout>
      <c:scatterChart>
        <c:scatterStyle val="lineMarker"/>
        <c:ser>
          <c:idx val="0"/>
          <c:order val="0"/>
          <c:tx>
            <c:v>Fe</c:v>
          </c:tx>
          <c:spPr>
            <a:ln w="28575">
              <a:noFill/>
            </a:ln>
          </c:spPr>
          <c:xVal>
            <c:numRef>
              <c:f>solutionset!$N$4:$N$10</c:f>
              <c:numCache>
                <c:formatCode>0.0</c:formatCode>
                <c:ptCount val="7"/>
                <c:pt idx="0">
                  <c:v>-0.768674946713248</c:v>
                </c:pt>
                <c:pt idx="1">
                  <c:v>-0.663632596749491</c:v>
                </c:pt>
                <c:pt idx="2">
                  <c:v>-0.488990786516669</c:v>
                </c:pt>
                <c:pt idx="3">
                  <c:v>-0.343260886282942</c:v>
                </c:pt>
                <c:pt idx="4">
                  <c:v>-0.255255819543236</c:v>
                </c:pt>
                <c:pt idx="5">
                  <c:v>-0.10537508249615</c:v>
                </c:pt>
                <c:pt idx="6">
                  <c:v>-0.116746551051973</c:v>
                </c:pt>
              </c:numCache>
            </c:numRef>
          </c:xVal>
          <c:yVal>
            <c:numRef>
              <c:f>solutionset!$A$4:$A$10</c:f>
              <c:numCache>
                <c:formatCode>General</c:formatCode>
                <c:ptCount val="7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</c:numCache>
            </c:numRef>
          </c:yVal>
        </c:ser>
        <c:ser>
          <c:idx val="1"/>
          <c:order val="1"/>
          <c:tx>
            <c:v>K</c:v>
          </c:tx>
          <c:spPr>
            <a:ln w="28575">
              <a:noFill/>
            </a:ln>
          </c:spPr>
          <c:xVal>
            <c:numRef>
              <c:f>solutionset!$O$4:$O$10</c:f>
              <c:numCache>
                <c:formatCode>0.0</c:formatCode>
                <c:ptCount val="7"/>
                <c:pt idx="0">
                  <c:v>-0.778466311309624</c:v>
                </c:pt>
                <c:pt idx="1">
                  <c:v>-0.666776498335183</c:v>
                </c:pt>
                <c:pt idx="2">
                  <c:v>-0.487363913588691</c:v>
                </c:pt>
                <c:pt idx="3">
                  <c:v>-0.342310468708031</c:v>
                </c:pt>
                <c:pt idx="4">
                  <c:v>-0.267905118778281</c:v>
                </c:pt>
                <c:pt idx="5">
                  <c:v>-0.128817873303168</c:v>
                </c:pt>
                <c:pt idx="6">
                  <c:v>-0.132882275947028</c:v>
                </c:pt>
              </c:numCache>
            </c:numRef>
          </c:xVal>
          <c:yVal>
            <c:numRef>
              <c:f>solutionset!$A$4:$A$10</c:f>
              <c:numCache>
                <c:formatCode>General</c:formatCode>
                <c:ptCount val="7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</c:numCache>
            </c:numRef>
          </c:yVal>
        </c:ser>
        <c:ser>
          <c:idx val="2"/>
          <c:order val="2"/>
          <c:tx>
            <c:v>Ti</c:v>
          </c:tx>
          <c:spPr>
            <a:ln w="28575">
              <a:noFill/>
            </a:ln>
          </c:spPr>
          <c:xVal>
            <c:numRef>
              <c:f>solutionset!$R$4:$R$10</c:f>
              <c:numCache>
                <c:formatCode>0.0</c:formatCode>
                <c:ptCount val="7"/>
                <c:pt idx="0">
                  <c:v>-0.445603510028653</c:v>
                </c:pt>
                <c:pt idx="1">
                  <c:v>-0.407294123427673</c:v>
                </c:pt>
                <c:pt idx="2">
                  <c:v>-0.295315528100775</c:v>
                </c:pt>
                <c:pt idx="3">
                  <c:v>-0.207905251141553</c:v>
                </c:pt>
                <c:pt idx="4">
                  <c:v>-0.149977463942308</c:v>
                </c:pt>
                <c:pt idx="5">
                  <c:v>-0.0743689903846156</c:v>
                </c:pt>
                <c:pt idx="6">
                  <c:v>-0.117985111256545</c:v>
                </c:pt>
              </c:numCache>
            </c:numRef>
          </c:xVal>
          <c:yVal>
            <c:numRef>
              <c:f>solutionset!$A$4:$A$10</c:f>
              <c:numCache>
                <c:formatCode>General</c:formatCode>
                <c:ptCount val="7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</c:numCache>
            </c:numRef>
          </c:yVal>
        </c:ser>
        <c:ser>
          <c:idx val="3"/>
          <c:order val="3"/>
          <c:tx>
            <c:v>Mg</c:v>
          </c:tx>
          <c:spPr>
            <a:ln w="28575">
              <a:noFill/>
            </a:ln>
          </c:spPr>
          <c:xVal>
            <c:numRef>
              <c:f>solutionset!$P$4:$P$10</c:f>
              <c:numCache>
                <c:formatCode>0.0</c:formatCode>
                <c:ptCount val="7"/>
                <c:pt idx="0">
                  <c:v>-0.804865119297331</c:v>
                </c:pt>
                <c:pt idx="1">
                  <c:v>-0.689471678051618</c:v>
                </c:pt>
                <c:pt idx="2">
                  <c:v>-0.472076950657122</c:v>
                </c:pt>
                <c:pt idx="3">
                  <c:v>-0.331418001208917</c:v>
                </c:pt>
                <c:pt idx="4">
                  <c:v>-0.230577536498589</c:v>
                </c:pt>
                <c:pt idx="5">
                  <c:v>-0.0770048664785505</c:v>
                </c:pt>
                <c:pt idx="6">
                  <c:v>-0.0907838372704725</c:v>
                </c:pt>
              </c:numCache>
            </c:numRef>
          </c:xVal>
          <c:yVal>
            <c:numRef>
              <c:f>solutionset!$A$4:$A$10</c:f>
              <c:numCache>
                <c:formatCode>General</c:formatCode>
                <c:ptCount val="7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</c:numCache>
            </c:numRef>
          </c:yVal>
        </c:ser>
        <c:axId val="530988856"/>
        <c:axId val="531369176"/>
      </c:scatterChart>
      <c:valAx>
        <c:axId val="530988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>
                    <a:latin typeface="Symbol" charset="2"/>
                    <a:cs typeface="Symbol" charset="2"/>
                  </a:defRPr>
                </a:pPr>
                <a:r>
                  <a:rPr lang="en-US" sz="1400">
                    <a:latin typeface="Symbol" charset="2"/>
                    <a:cs typeface="Symbol" charset="2"/>
                  </a:rPr>
                  <a:t>t</a:t>
                </a:r>
              </a:p>
            </c:rich>
          </c:tx>
          <c:layout/>
        </c:title>
        <c:numFmt formatCode="0.0" sourceLinked="1"/>
        <c:tickLblPos val="nextTo"/>
        <c:crossAx val="531369176"/>
        <c:crosses val="max"/>
        <c:crossBetween val="midCat"/>
      </c:valAx>
      <c:valAx>
        <c:axId val="531369176"/>
        <c:scaling>
          <c:orientation val="maxMin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(cm)</a:t>
                </a:r>
              </a:p>
            </c:rich>
          </c:tx>
          <c:layout>
            <c:manualLayout>
              <c:xMode val="edge"/>
              <c:yMode val="edge"/>
              <c:x val="0.0555555555555555"/>
              <c:y val="0.320416666666667"/>
            </c:manualLayout>
          </c:layout>
        </c:title>
        <c:numFmt formatCode="General" sourceLinked="1"/>
        <c:tickLblPos val="nextTo"/>
        <c:crossAx val="530988856"/>
        <c:crossesAt val="-1.0"/>
        <c:crossBetween val="midCat"/>
      </c:valAx>
    </c:plotArea>
    <c:legend>
      <c:legendPos val="r"/>
      <c:layout>
        <c:manualLayout>
          <c:xMode val="edge"/>
          <c:yMode val="edge"/>
          <c:x val="0.85559864391951"/>
          <c:y val="0.0646227034120735"/>
          <c:w val="0.0974685039370079"/>
          <c:h val="0.379601924759405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autoTitleDeleted val="1"/>
    <c:plotArea>
      <c:layout>
        <c:manualLayout>
          <c:layoutTarget val="inner"/>
          <c:xMode val="edge"/>
          <c:yMode val="edge"/>
          <c:x val="0.166666666666667"/>
          <c:y val="0.0787037037037037"/>
          <c:w val="0.777195975503062"/>
          <c:h val="0.680204870224555"/>
        </c:manualLayout>
      </c:layout>
      <c:scatterChart>
        <c:scatterStyle val="lineMarker"/>
        <c:ser>
          <c:idx val="0"/>
          <c:order val="0"/>
          <c:tx>
            <c:v>Ca</c:v>
          </c:tx>
          <c:spPr>
            <a:ln w="28575">
              <a:noFill/>
            </a:ln>
          </c:spPr>
          <c:xVal>
            <c:numRef>
              <c:f>solutionset!$M$4:$M$10</c:f>
              <c:numCache>
                <c:formatCode>0.0</c:formatCode>
                <c:ptCount val="7"/>
                <c:pt idx="0">
                  <c:v>1.542451197919064</c:v>
                </c:pt>
                <c:pt idx="1">
                  <c:v>0.395150107034203</c:v>
                </c:pt>
                <c:pt idx="2">
                  <c:v>-0.26260649320746</c:v>
                </c:pt>
                <c:pt idx="3">
                  <c:v>-0.227813192278132</c:v>
                </c:pt>
                <c:pt idx="4">
                  <c:v>-0.0853484386900227</c:v>
                </c:pt>
                <c:pt idx="5">
                  <c:v>-0.0127570449352625</c:v>
                </c:pt>
                <c:pt idx="6">
                  <c:v>-0.114613031983827</c:v>
                </c:pt>
              </c:numCache>
            </c:numRef>
          </c:xVal>
          <c:yVal>
            <c:numRef>
              <c:f>solutionset!$A$4:$A$10</c:f>
              <c:numCache>
                <c:formatCode>General</c:formatCode>
                <c:ptCount val="7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</c:numCache>
            </c:numRef>
          </c:yVal>
        </c:ser>
        <c:axId val="530866360"/>
        <c:axId val="532190520"/>
      </c:scatterChart>
      <c:valAx>
        <c:axId val="530866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>
                    <a:latin typeface="Symbol" charset="2"/>
                    <a:cs typeface="Symbol" charset="2"/>
                  </a:defRPr>
                </a:pPr>
                <a:r>
                  <a:rPr lang="en-US" sz="1400">
                    <a:latin typeface="Symbol" charset="2"/>
                    <a:cs typeface="Symbol" charset="2"/>
                  </a:rPr>
                  <a:t>t</a:t>
                </a:r>
              </a:p>
            </c:rich>
          </c:tx>
          <c:layout/>
        </c:title>
        <c:numFmt formatCode="0.0" sourceLinked="1"/>
        <c:tickLblPos val="nextTo"/>
        <c:crossAx val="532190520"/>
        <c:crosses val="max"/>
        <c:crossBetween val="midCat"/>
      </c:valAx>
      <c:valAx>
        <c:axId val="532190520"/>
        <c:scaling>
          <c:orientation val="maxMin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(cm)</a:t>
                </a:r>
              </a:p>
            </c:rich>
          </c:tx>
          <c:layout>
            <c:manualLayout>
              <c:xMode val="edge"/>
              <c:yMode val="edge"/>
              <c:x val="0.0388888888888889"/>
              <c:y val="0.306527777777778"/>
            </c:manualLayout>
          </c:layout>
        </c:title>
        <c:numFmt formatCode="General" sourceLinked="1"/>
        <c:tickLblPos val="nextTo"/>
        <c:crossAx val="530866360"/>
        <c:crossesAt val="-0.5"/>
        <c:crossBetween val="midCat"/>
      </c:valAx>
    </c:plotArea>
    <c:legend>
      <c:legendPos val="r"/>
      <c:layout>
        <c:manualLayout>
          <c:xMode val="edge"/>
          <c:yMode val="edge"/>
          <c:x val="0.661154199475065"/>
          <c:y val="0.347030110819481"/>
          <c:w val="0.130512467191601"/>
          <c:h val="0.194828302712161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autoTitleDeleted val="1"/>
    <c:plotArea>
      <c:layout>
        <c:manualLayout>
          <c:layoutTarget val="inner"/>
          <c:xMode val="edge"/>
          <c:yMode val="edge"/>
          <c:x val="0.166666666666667"/>
          <c:y val="0.0787037037037037"/>
          <c:w val="0.777195975503062"/>
          <c:h val="0.680204870224555"/>
        </c:manualLayout>
      </c:layout>
      <c:scatterChart>
        <c:scatterStyle val="lineMarker"/>
        <c:ser>
          <c:idx val="0"/>
          <c:order val="0"/>
          <c:tx>
            <c:v>Mn</c:v>
          </c:tx>
          <c:spPr>
            <a:ln w="28575">
              <a:noFill/>
            </a:ln>
          </c:spPr>
          <c:xVal>
            <c:numRef>
              <c:f>solutionset!$Q$4:$Q$10</c:f>
              <c:numCache>
                <c:formatCode>0.0</c:formatCode>
                <c:ptCount val="7"/>
                <c:pt idx="0">
                  <c:v>0.501472724043502</c:v>
                </c:pt>
                <c:pt idx="1">
                  <c:v>0.146325361096379</c:v>
                </c:pt>
                <c:pt idx="2">
                  <c:v>-0.316099686078544</c:v>
                </c:pt>
                <c:pt idx="3">
                  <c:v>-0.274878297294238</c:v>
                </c:pt>
                <c:pt idx="4">
                  <c:v>-0.151700572155118</c:v>
                </c:pt>
                <c:pt idx="5">
                  <c:v>-0.0305149396058487</c:v>
                </c:pt>
                <c:pt idx="6">
                  <c:v>-0.168577733546796</c:v>
                </c:pt>
              </c:numCache>
            </c:numRef>
          </c:xVal>
          <c:yVal>
            <c:numRef>
              <c:f>solutionset!$A$4:$A$10</c:f>
              <c:numCache>
                <c:formatCode>General</c:formatCode>
                <c:ptCount val="7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</c:numCache>
            </c:numRef>
          </c:yVal>
        </c:ser>
        <c:axId val="534292408"/>
        <c:axId val="554829048"/>
      </c:scatterChart>
      <c:valAx>
        <c:axId val="534292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>
                    <a:latin typeface="Symbol" charset="2"/>
                    <a:cs typeface="Symbol" charset="2"/>
                  </a:defRPr>
                </a:pPr>
                <a:r>
                  <a:rPr lang="en-US" sz="1400">
                    <a:latin typeface="Symbol" charset="2"/>
                    <a:cs typeface="Symbol" charset="2"/>
                  </a:rPr>
                  <a:t>t</a:t>
                </a:r>
              </a:p>
            </c:rich>
          </c:tx>
          <c:layout/>
        </c:title>
        <c:numFmt formatCode="0.0" sourceLinked="1"/>
        <c:tickLblPos val="nextTo"/>
        <c:crossAx val="554829048"/>
        <c:crosses val="max"/>
        <c:crossBetween val="midCat"/>
      </c:valAx>
      <c:valAx>
        <c:axId val="554829048"/>
        <c:scaling>
          <c:orientation val="maxMin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(cm)</a:t>
                </a:r>
              </a:p>
            </c:rich>
          </c:tx>
          <c:layout>
            <c:manualLayout>
              <c:xMode val="edge"/>
              <c:yMode val="edge"/>
              <c:x val="0.0388888888888889"/>
              <c:y val="0.306527777777778"/>
            </c:manualLayout>
          </c:layout>
        </c:title>
        <c:numFmt formatCode="General" sourceLinked="1"/>
        <c:tickLblPos val="nextTo"/>
        <c:crossAx val="534292408"/>
        <c:crossesAt val="-0.5"/>
        <c:crossBetween val="midCat"/>
      </c:valAx>
    </c:plotArea>
    <c:legend>
      <c:legendPos val="r"/>
      <c:layout>
        <c:manualLayout>
          <c:xMode val="edge"/>
          <c:yMode val="edge"/>
          <c:x val="0.661154199475065"/>
          <c:y val="0.347030110819481"/>
          <c:w val="0.130512467191601"/>
          <c:h val="0.194828302712161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15</xdr:row>
      <xdr:rowOff>76200</xdr:rowOff>
    </xdr:from>
    <xdr:to>
      <xdr:col>10</xdr:col>
      <xdr:colOff>203200</xdr:colOff>
      <xdr:row>32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76200</xdr:colOff>
      <xdr:row>14</xdr:row>
      <xdr:rowOff>114300</xdr:rowOff>
    </xdr:from>
    <xdr:to>
      <xdr:col>20</xdr:col>
      <xdr:colOff>482600</xdr:colOff>
      <xdr:row>31</xdr:row>
      <xdr:rowOff>50800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177800</xdr:colOff>
      <xdr:row>35</xdr:row>
      <xdr:rowOff>25400</xdr:rowOff>
    </xdr:from>
    <xdr:to>
      <xdr:col>10</xdr:col>
      <xdr:colOff>190500</xdr:colOff>
      <xdr:row>51</xdr:row>
      <xdr:rowOff>127000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38100</xdr:colOff>
      <xdr:row>34</xdr:row>
      <xdr:rowOff>152400</xdr:rowOff>
    </xdr:from>
    <xdr:to>
      <xdr:col>20</xdr:col>
      <xdr:colOff>444500</xdr:colOff>
      <xdr:row>51</xdr:row>
      <xdr:rowOff>88900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18"/>
  <sheetViews>
    <sheetView workbookViewId="0">
      <selection activeCell="A24" sqref="A24"/>
    </sheetView>
  </sheetViews>
  <sheetFormatPr baseColWidth="10" defaultRowHeight="13"/>
  <cols>
    <col min="2" max="2" width="10.5703125" customWidth="1"/>
    <col min="3" max="3" width="7" customWidth="1"/>
    <col min="4" max="4" width="6.7109375" customWidth="1"/>
    <col min="5" max="6" width="7.7109375" customWidth="1"/>
    <col min="7" max="7" width="7" customWidth="1"/>
    <col min="8" max="8" width="7.140625" customWidth="1"/>
    <col min="9" max="9" width="7" customWidth="1"/>
  </cols>
  <sheetData>
    <row r="1" spans="1:9">
      <c r="A1" s="8" t="s">
        <v>16</v>
      </c>
      <c r="B1" s="8"/>
      <c r="C1" s="8"/>
      <c r="D1" s="8"/>
      <c r="E1" s="8"/>
      <c r="F1" s="8"/>
      <c r="G1" s="8"/>
      <c r="H1" s="8"/>
      <c r="I1" s="8"/>
    </row>
    <row r="2" spans="1:9">
      <c r="A2" s="3" t="s">
        <v>9</v>
      </c>
      <c r="B2" s="3" t="s">
        <v>13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</row>
    <row r="3" spans="1:9">
      <c r="A3" s="1" t="s">
        <v>10</v>
      </c>
      <c r="B3" s="1" t="s">
        <v>12</v>
      </c>
      <c r="C3" s="1" t="s">
        <v>7</v>
      </c>
      <c r="D3" s="1" t="s">
        <v>7</v>
      </c>
      <c r="E3" s="1" t="s">
        <v>7</v>
      </c>
      <c r="F3" s="1" t="s">
        <v>7</v>
      </c>
      <c r="G3" s="1" t="s">
        <v>7</v>
      </c>
      <c r="H3" s="1" t="s">
        <v>7</v>
      </c>
      <c r="I3" s="1" t="s">
        <v>8</v>
      </c>
    </row>
    <row r="4" spans="1:9">
      <c r="A4" s="3">
        <v>0</v>
      </c>
      <c r="B4" s="3">
        <v>1.2</v>
      </c>
      <c r="C4" s="4">
        <v>0.6</v>
      </c>
      <c r="D4" s="4">
        <v>2.4969881026925487</v>
      </c>
      <c r="E4" s="4">
        <v>1.6353927813163482</v>
      </c>
      <c r="F4" s="4">
        <v>0.36184569585710735</v>
      </c>
      <c r="G4" s="4">
        <v>0.23</v>
      </c>
      <c r="H4" s="4">
        <v>0.69530295443164747</v>
      </c>
      <c r="I4" s="5">
        <v>349</v>
      </c>
    </row>
    <row r="5" spans="1:9">
      <c r="A5" s="3">
        <v>10</v>
      </c>
      <c r="B5" s="3">
        <v>0.5</v>
      </c>
      <c r="C5" s="4">
        <v>0.3</v>
      </c>
      <c r="D5" s="4">
        <v>3.3083343769567946</v>
      </c>
      <c r="E5" s="4">
        <v>2.2414012738853506</v>
      </c>
      <c r="F5" s="4">
        <v>0.52467625899280568</v>
      </c>
      <c r="G5" s="4">
        <v>0.16</v>
      </c>
      <c r="H5" s="4">
        <v>0.67732098147220832</v>
      </c>
      <c r="I5" s="5">
        <v>318</v>
      </c>
    </row>
    <row r="6" spans="1:9">
      <c r="A6" s="3">
        <v>20</v>
      </c>
      <c r="B6" s="3">
        <v>0.3</v>
      </c>
      <c r="C6" s="4">
        <v>0.1286447931526391</v>
      </c>
      <c r="D6" s="4">
        <v>4.0777144646211649</v>
      </c>
      <c r="E6" s="4">
        <v>2.7976008492569004</v>
      </c>
      <c r="F6" s="4">
        <v>0.7236913917142147</v>
      </c>
      <c r="G6" s="4">
        <v>7.7445728784888646E-2</v>
      </c>
      <c r="H6" s="4">
        <v>0.6533450175262896</v>
      </c>
      <c r="I6" s="5">
        <v>258</v>
      </c>
    </row>
    <row r="7" spans="1:9">
      <c r="A7" s="3">
        <v>30</v>
      </c>
      <c r="B7" s="3">
        <v>0.2</v>
      </c>
      <c r="C7" s="4">
        <v>0.1143509272467903</v>
      </c>
      <c r="D7" s="4">
        <v>4.4484157795867256</v>
      </c>
      <c r="E7" s="4">
        <v>3.0466454352441614</v>
      </c>
      <c r="F7" s="4">
        <v>0.77796824609278081</v>
      </c>
      <c r="G7" s="4">
        <v>6.9701155906399762E-2</v>
      </c>
      <c r="H7" s="4">
        <v>0.62337506259389097</v>
      </c>
      <c r="I7" s="5">
        <v>219</v>
      </c>
    </row>
    <row r="8" spans="1:9">
      <c r="A8" s="3">
        <v>40</v>
      </c>
      <c r="B8" s="3">
        <v>0.2</v>
      </c>
      <c r="C8" s="4">
        <v>0.1286447931526391</v>
      </c>
      <c r="D8" s="4">
        <v>4.791139636819036</v>
      </c>
      <c r="E8" s="4">
        <v>3.2209766454352442</v>
      </c>
      <c r="F8" s="4">
        <v>0.85033738526420222</v>
      </c>
      <c r="G8" s="4">
        <v>7.7445728784888646E-2</v>
      </c>
      <c r="H8" s="4">
        <v>0.63536304456685033</v>
      </c>
      <c r="I8" s="5">
        <v>208</v>
      </c>
    </row>
    <row r="9" spans="1:9">
      <c r="A9" s="3">
        <v>50</v>
      </c>
      <c r="B9" s="3">
        <v>0.2</v>
      </c>
      <c r="C9" s="4">
        <v>0.1214978601997147</v>
      </c>
      <c r="D9" s="4">
        <v>5.035942391984972</v>
      </c>
      <c r="E9" s="4">
        <v>3.3538004246284503</v>
      </c>
      <c r="F9" s="4">
        <v>0.89255271644753142</v>
      </c>
      <c r="G9" s="4">
        <v>7.7445728784888646E-2</v>
      </c>
      <c r="H9" s="4">
        <v>0.60539308963445171</v>
      </c>
      <c r="I9" s="5">
        <v>182</v>
      </c>
    </row>
    <row r="10" spans="1:9">
      <c r="A10" s="1">
        <v>60</v>
      </c>
      <c r="B10" s="1">
        <v>0.2</v>
      </c>
      <c r="C10" s="2">
        <v>0.1143509272467903</v>
      </c>
      <c r="D10" s="2">
        <v>5.2177958672510956</v>
      </c>
      <c r="E10" s="2">
        <v>3.5032271762208067</v>
      </c>
      <c r="F10" s="2">
        <v>0.92270652443562373</v>
      </c>
      <c r="G10" s="2">
        <v>6.9701155906399762E-2</v>
      </c>
      <c r="H10" s="2">
        <v>0.60539308963445171</v>
      </c>
      <c r="I10" s="7">
        <v>191</v>
      </c>
    </row>
    <row r="11" spans="1:9">
      <c r="A11" t="s">
        <v>11</v>
      </c>
      <c r="B11" s="6">
        <v>0.1</v>
      </c>
      <c r="C11" s="4">
        <v>0.12030670470756062</v>
      </c>
      <c r="D11" s="4">
        <v>5.5028162179085784</v>
      </c>
      <c r="E11" s="4">
        <v>3.7633404104741692</v>
      </c>
      <c r="F11" s="4">
        <v>0.94532188042669274</v>
      </c>
      <c r="G11" s="4">
        <v>7.8091109858096044E-2</v>
      </c>
      <c r="H11" s="4">
        <v>0.63935903855783693</v>
      </c>
      <c r="I11" s="5">
        <v>177.91666666666666</v>
      </c>
    </row>
    <row r="12" spans="1:9">
      <c r="A12" t="s">
        <v>22</v>
      </c>
    </row>
    <row r="17" spans="1:1">
      <c r="A17" t="s">
        <v>14</v>
      </c>
    </row>
    <row r="18" spans="1:1">
      <c r="A18" t="s">
        <v>15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34"/>
  <sheetViews>
    <sheetView tabSelected="1" workbookViewId="0">
      <selection activeCell="U35" sqref="U35"/>
    </sheetView>
  </sheetViews>
  <sheetFormatPr baseColWidth="10" defaultRowHeight="13"/>
  <cols>
    <col min="1" max="1" width="8" customWidth="1"/>
    <col min="2" max="2" width="10.42578125" bestFit="1" customWidth="1"/>
    <col min="3" max="8" width="3.85546875" bestFit="1" customWidth="1"/>
    <col min="9" max="9" width="4.85546875" bestFit="1" customWidth="1"/>
    <col min="10" max="11" width="4.85546875" customWidth="1"/>
    <col min="12" max="12" width="8.7109375" bestFit="1" customWidth="1"/>
    <col min="13" max="18" width="4.140625" bestFit="1" customWidth="1"/>
    <col min="19" max="19" width="2.5703125" bestFit="1" customWidth="1"/>
  </cols>
  <sheetData>
    <row r="1" spans="1:19">
      <c r="A1" s="8" t="s">
        <v>19</v>
      </c>
      <c r="B1" s="8"/>
      <c r="C1" s="8"/>
      <c r="D1" s="8"/>
      <c r="E1" s="8"/>
      <c r="F1" s="8"/>
      <c r="G1" s="8"/>
      <c r="H1" s="8"/>
      <c r="I1" s="8"/>
      <c r="J1" s="9"/>
      <c r="K1" s="9"/>
      <c r="L1" s="12" t="s">
        <v>21</v>
      </c>
      <c r="M1" s="12"/>
      <c r="N1" s="12"/>
      <c r="O1" s="12"/>
      <c r="P1" s="12"/>
      <c r="Q1" s="12"/>
      <c r="R1" s="12"/>
      <c r="S1" s="12"/>
    </row>
    <row r="2" spans="1:19">
      <c r="A2" s="3" t="s">
        <v>9</v>
      </c>
      <c r="B2" s="3" t="s">
        <v>17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/>
      <c r="K2" s="3"/>
      <c r="L2" s="3" t="s">
        <v>20</v>
      </c>
      <c r="M2" s="3" t="s">
        <v>0</v>
      </c>
      <c r="N2" s="3" t="s">
        <v>1</v>
      </c>
      <c r="O2" s="3" t="s">
        <v>2</v>
      </c>
      <c r="P2" s="3" t="s">
        <v>3</v>
      </c>
      <c r="Q2" s="3" t="s">
        <v>4</v>
      </c>
      <c r="R2" s="3" t="s">
        <v>5</v>
      </c>
      <c r="S2" s="3" t="s">
        <v>6</v>
      </c>
    </row>
    <row r="3" spans="1:19">
      <c r="A3" s="1" t="s">
        <v>10</v>
      </c>
      <c r="B3" s="1" t="s">
        <v>7</v>
      </c>
      <c r="C3" s="1" t="s">
        <v>7</v>
      </c>
      <c r="D3" s="1" t="s">
        <v>7</v>
      </c>
      <c r="E3" s="1" t="s">
        <v>7</v>
      </c>
      <c r="F3" s="1" t="s">
        <v>7</v>
      </c>
      <c r="G3" s="1" t="s">
        <v>7</v>
      </c>
      <c r="H3" s="1" t="s">
        <v>7</v>
      </c>
      <c r="I3" s="1" t="s">
        <v>8</v>
      </c>
      <c r="J3" s="10"/>
      <c r="K3" s="10"/>
      <c r="L3" s="12"/>
      <c r="M3" s="12"/>
      <c r="N3" s="12"/>
      <c r="O3" s="12"/>
      <c r="P3" s="12"/>
      <c r="Q3" s="12"/>
      <c r="R3" s="12"/>
      <c r="S3" s="12"/>
    </row>
    <row r="4" spans="1:19">
      <c r="A4" s="3">
        <v>0</v>
      </c>
      <c r="B4" s="3">
        <v>1.2</v>
      </c>
      <c r="C4" s="4">
        <v>0.6</v>
      </c>
      <c r="D4" s="4">
        <v>2.4969881026925487</v>
      </c>
      <c r="E4" s="4">
        <v>1.6353927813163482</v>
      </c>
      <c r="F4" s="4">
        <v>0.36184569585710735</v>
      </c>
      <c r="G4" s="4">
        <v>0.23</v>
      </c>
      <c r="H4" s="4">
        <v>0.69530295443164747</v>
      </c>
      <c r="I4" s="5">
        <v>349</v>
      </c>
      <c r="J4" s="5"/>
      <c r="K4" s="5"/>
      <c r="L4" s="13">
        <f>(B4/B$11)*($I$11/$I4)-1</f>
        <v>5.1174785100286524</v>
      </c>
      <c r="M4" s="13">
        <f t="shared" ref="M4:S4" si="0">(C4/C$11)*($I$11/$I4)-1</f>
        <v>1.542451197919064</v>
      </c>
      <c r="N4" s="13">
        <f t="shared" si="0"/>
        <v>-0.76867494671324765</v>
      </c>
      <c r="O4" s="13">
        <f t="shared" si="0"/>
        <v>-0.77846631130962418</v>
      </c>
      <c r="P4" s="13">
        <f t="shared" si="0"/>
        <v>-0.80486511929733151</v>
      </c>
      <c r="Q4" s="13">
        <f t="shared" si="0"/>
        <v>0.50147272404350218</v>
      </c>
      <c r="R4" s="13">
        <f t="shared" si="0"/>
        <v>-0.4456035100286535</v>
      </c>
      <c r="S4" s="12">
        <f t="shared" si="0"/>
        <v>0</v>
      </c>
    </row>
    <row r="5" spans="1:19">
      <c r="A5" s="3">
        <v>10</v>
      </c>
      <c r="B5" s="3">
        <v>0.5</v>
      </c>
      <c r="C5" s="4">
        <v>0.3</v>
      </c>
      <c r="D5" s="4">
        <v>3.3083343769567946</v>
      </c>
      <c r="E5" s="4">
        <v>2.2414012738853506</v>
      </c>
      <c r="F5" s="4">
        <v>0.52467625899280568</v>
      </c>
      <c r="G5" s="4">
        <v>0.16</v>
      </c>
      <c r="H5" s="4">
        <v>0.67732098147220832</v>
      </c>
      <c r="I5" s="5">
        <v>318</v>
      </c>
      <c r="J5" s="5"/>
      <c r="K5" s="5"/>
      <c r="L5" s="13">
        <f t="shared" ref="L5:L11" si="1">(B5/B$11)*($I$11/$I5)-1</f>
        <v>1.7974318658280923</v>
      </c>
      <c r="M5" s="13">
        <f t="shared" ref="M5:M11" si="2">(C5/C$11)*($I$11/$I5)-1</f>
        <v>0.39515010703420339</v>
      </c>
      <c r="N5" s="13">
        <f t="shared" ref="N5:N11" si="3">(D5/D$11)*($I$11/$I5)-1</f>
        <v>-0.66363259674949138</v>
      </c>
      <c r="O5" s="13">
        <f t="shared" ref="O5:O11" si="4">(E5/E$11)*($I$11/$I5)-1</f>
        <v>-0.66677649833518315</v>
      </c>
      <c r="P5" s="13">
        <f t="shared" ref="P5:P11" si="5">(F5/F$11)*($I$11/$I5)-1</f>
        <v>-0.68947167805161835</v>
      </c>
      <c r="Q5" s="13">
        <f t="shared" ref="Q5:Q11" si="6">(G5/G$11)*($I$11/$I5)-1</f>
        <v>0.14632536109637906</v>
      </c>
      <c r="R5" s="13">
        <f t="shared" ref="R5:R11" si="7">(H5/H$11)*($I$11/$I5)-1</f>
        <v>-0.40729412342767313</v>
      </c>
      <c r="S5" s="12">
        <f t="shared" ref="S5:S11" si="8">(I5/I$11)*($I$11/$I5)-1</f>
        <v>0</v>
      </c>
    </row>
    <row r="6" spans="1:19">
      <c r="A6" s="3">
        <v>20</v>
      </c>
      <c r="B6" s="3">
        <v>0.3</v>
      </c>
      <c r="C6" s="4">
        <v>0.1286447931526391</v>
      </c>
      <c r="D6" s="4">
        <v>4.0777144646211649</v>
      </c>
      <c r="E6" s="4">
        <v>2.7976008492569004</v>
      </c>
      <c r="F6" s="4">
        <v>0.7236913917142147</v>
      </c>
      <c r="G6" s="4">
        <v>7.7445728784888646E-2</v>
      </c>
      <c r="H6" s="4">
        <v>0.6533450175262896</v>
      </c>
      <c r="I6" s="5">
        <v>258</v>
      </c>
      <c r="J6" s="5"/>
      <c r="K6" s="5"/>
      <c r="L6" s="13">
        <f t="shared" si="1"/>
        <v>1.0687984496124026</v>
      </c>
      <c r="M6" s="13">
        <f t="shared" si="2"/>
        <v>-0.2626064932074601</v>
      </c>
      <c r="N6" s="13">
        <f t="shared" si="3"/>
        <v>-0.48899078651666938</v>
      </c>
      <c r="O6" s="13">
        <f t="shared" si="4"/>
        <v>-0.48736391358869136</v>
      </c>
      <c r="P6" s="13">
        <f t="shared" si="5"/>
        <v>-0.47207695065712185</v>
      </c>
      <c r="Q6" s="13">
        <f t="shared" si="6"/>
        <v>-0.31609968607854444</v>
      </c>
      <c r="R6" s="13">
        <f t="shared" si="7"/>
        <v>-0.29531552810077533</v>
      </c>
      <c r="S6" s="12">
        <f t="shared" si="8"/>
        <v>0</v>
      </c>
    </row>
    <row r="7" spans="1:19">
      <c r="A7" s="3">
        <v>30</v>
      </c>
      <c r="B7" s="3">
        <v>0.2</v>
      </c>
      <c r="C7" s="4">
        <v>0.1143509272467903</v>
      </c>
      <c r="D7" s="4">
        <v>4.4484157795867256</v>
      </c>
      <c r="E7" s="4">
        <v>3.0466454352441614</v>
      </c>
      <c r="F7" s="4">
        <v>0.77796824609278081</v>
      </c>
      <c r="G7" s="4">
        <v>6.9701155906399762E-2</v>
      </c>
      <c r="H7" s="4">
        <v>0.62337506259389097</v>
      </c>
      <c r="I7" s="5">
        <v>219</v>
      </c>
      <c r="J7" s="5"/>
      <c r="K7" s="5"/>
      <c r="L7" s="13">
        <f t="shared" si="1"/>
        <v>0.62480974124809729</v>
      </c>
      <c r="M7" s="13">
        <f t="shared" si="2"/>
        <v>-0.2278131922781319</v>
      </c>
      <c r="N7" s="13">
        <f t="shared" si="3"/>
        <v>-0.34326088628294249</v>
      </c>
      <c r="O7" s="13">
        <f t="shared" si="4"/>
        <v>-0.34231046870803128</v>
      </c>
      <c r="P7" s="13">
        <f t="shared" si="5"/>
        <v>-0.33141800120891673</v>
      </c>
      <c r="Q7" s="13">
        <f t="shared" si="6"/>
        <v>-0.27487829729423774</v>
      </c>
      <c r="R7" s="13">
        <f t="shared" si="7"/>
        <v>-0.20790525114155256</v>
      </c>
      <c r="S7" s="12">
        <f t="shared" si="8"/>
        <v>0</v>
      </c>
    </row>
    <row r="8" spans="1:19">
      <c r="A8" s="3">
        <v>40</v>
      </c>
      <c r="B8" s="3">
        <v>0.2</v>
      </c>
      <c r="C8" s="4">
        <v>0.1286447931526391</v>
      </c>
      <c r="D8" s="4">
        <v>4.791139636819036</v>
      </c>
      <c r="E8" s="4">
        <v>3.2209766454352442</v>
      </c>
      <c r="F8" s="4">
        <v>0.85033738526420222</v>
      </c>
      <c r="G8" s="4">
        <v>7.7445728784888646E-2</v>
      </c>
      <c r="H8" s="4">
        <v>0.63536304456685033</v>
      </c>
      <c r="I8" s="5">
        <v>208</v>
      </c>
      <c r="J8" s="5"/>
      <c r="K8" s="5"/>
      <c r="L8" s="13">
        <f t="shared" si="1"/>
        <v>0.71073717948717929</v>
      </c>
      <c r="M8" s="13">
        <f t="shared" si="2"/>
        <v>-8.5348438690022732E-2</v>
      </c>
      <c r="N8" s="13">
        <f t="shared" si="3"/>
        <v>-0.25525581954323617</v>
      </c>
      <c r="O8" s="13">
        <f t="shared" si="4"/>
        <v>-0.26790511877828072</v>
      </c>
      <c r="P8" s="13">
        <f t="shared" si="5"/>
        <v>-0.23057753649858914</v>
      </c>
      <c r="Q8" s="13">
        <f t="shared" si="6"/>
        <v>-0.15170057215511767</v>
      </c>
      <c r="R8" s="13">
        <f t="shared" si="7"/>
        <v>-0.14997746394230793</v>
      </c>
      <c r="S8" s="12">
        <f t="shared" si="8"/>
        <v>0</v>
      </c>
    </row>
    <row r="9" spans="1:19">
      <c r="A9" s="3">
        <v>50</v>
      </c>
      <c r="B9" s="3">
        <v>0.2</v>
      </c>
      <c r="C9" s="4">
        <v>0.1214978601997147</v>
      </c>
      <c r="D9" s="4">
        <v>5.035942391984972</v>
      </c>
      <c r="E9" s="4">
        <v>3.3538004246284503</v>
      </c>
      <c r="F9" s="4">
        <v>0.89255271644753142</v>
      </c>
      <c r="G9" s="4">
        <v>7.7445728784888646E-2</v>
      </c>
      <c r="H9" s="4">
        <v>0.60539308963445171</v>
      </c>
      <c r="I9" s="5">
        <v>182</v>
      </c>
      <c r="J9" s="5"/>
      <c r="K9" s="5"/>
      <c r="L9" s="13">
        <f t="shared" si="1"/>
        <v>0.95512820512820507</v>
      </c>
      <c r="M9" s="13">
        <f t="shared" si="2"/>
        <v>-1.2757044935262529E-2</v>
      </c>
      <c r="N9" s="13">
        <f t="shared" si="3"/>
        <v>-0.10537508249615013</v>
      </c>
      <c r="O9" s="13">
        <f t="shared" si="4"/>
        <v>-0.12881787330316763</v>
      </c>
      <c r="P9" s="13">
        <f t="shared" si="5"/>
        <v>-7.7004866478550538E-2</v>
      </c>
      <c r="Q9" s="13">
        <f t="shared" si="6"/>
        <v>-3.0514939605848723E-2</v>
      </c>
      <c r="R9" s="13">
        <f t="shared" si="7"/>
        <v>-7.4368990384615641E-2</v>
      </c>
      <c r="S9" s="12">
        <f t="shared" si="8"/>
        <v>0</v>
      </c>
    </row>
    <row r="10" spans="1:19">
      <c r="A10" s="1">
        <v>60</v>
      </c>
      <c r="B10" s="1">
        <v>0.2</v>
      </c>
      <c r="C10" s="2">
        <v>0.1143509272467903</v>
      </c>
      <c r="D10" s="2">
        <v>5.2177958672510956</v>
      </c>
      <c r="E10" s="2">
        <v>3.5032271762208067</v>
      </c>
      <c r="F10" s="2">
        <v>0.92270652443562373</v>
      </c>
      <c r="G10" s="2">
        <v>6.9701155906399762E-2</v>
      </c>
      <c r="H10" s="2">
        <v>0.60539308963445171</v>
      </c>
      <c r="I10" s="7">
        <v>191</v>
      </c>
      <c r="J10" s="11"/>
      <c r="K10" s="11"/>
      <c r="L10" s="13">
        <f t="shared" si="1"/>
        <v>0.86300174520069795</v>
      </c>
      <c r="M10" s="13">
        <f t="shared" si="2"/>
        <v>-0.11461303198382666</v>
      </c>
      <c r="N10" s="13">
        <f t="shared" si="3"/>
        <v>-0.11674655105197285</v>
      </c>
      <c r="O10" s="13">
        <f t="shared" si="4"/>
        <v>-0.13288227594702828</v>
      </c>
      <c r="P10" s="13">
        <f t="shared" si="5"/>
        <v>-9.0783837270472567E-2</v>
      </c>
      <c r="Q10" s="13">
        <f t="shared" si="6"/>
        <v>-0.16857773354679617</v>
      </c>
      <c r="R10" s="13">
        <f t="shared" si="7"/>
        <v>-0.11798511125654476</v>
      </c>
      <c r="S10" s="12">
        <f t="shared" si="8"/>
        <v>0</v>
      </c>
    </row>
    <row r="11" spans="1:19">
      <c r="A11" t="s">
        <v>18</v>
      </c>
      <c r="B11" s="6">
        <v>0.1</v>
      </c>
      <c r="C11" s="4">
        <v>0.12030670470756062</v>
      </c>
      <c r="D11" s="4">
        <v>5.5028162179085784</v>
      </c>
      <c r="E11" s="4">
        <v>3.7633404104741692</v>
      </c>
      <c r="F11" s="4">
        <v>0.94532188042669274</v>
      </c>
      <c r="G11" s="4">
        <v>7.8091109858096044E-2</v>
      </c>
      <c r="H11" s="4">
        <v>0.63935903855783693</v>
      </c>
      <c r="I11" s="5">
        <v>177.91666666666666</v>
      </c>
      <c r="J11" s="5"/>
      <c r="K11" s="5"/>
      <c r="L11" s="12">
        <f t="shared" si="1"/>
        <v>0</v>
      </c>
      <c r="M11" s="12">
        <f t="shared" si="2"/>
        <v>0</v>
      </c>
      <c r="N11" s="12">
        <f t="shared" si="3"/>
        <v>0</v>
      </c>
      <c r="O11" s="12">
        <f t="shared" si="4"/>
        <v>0</v>
      </c>
      <c r="P11" s="12">
        <f t="shared" si="5"/>
        <v>0</v>
      </c>
      <c r="Q11" s="12">
        <f t="shared" si="6"/>
        <v>0</v>
      </c>
      <c r="R11" s="12">
        <f t="shared" si="7"/>
        <v>0</v>
      </c>
      <c r="S11" s="12">
        <f t="shared" si="8"/>
        <v>0</v>
      </c>
    </row>
    <row r="14" spans="1:19">
      <c r="B14" t="s">
        <v>23</v>
      </c>
      <c r="O14" t="s">
        <v>24</v>
      </c>
    </row>
    <row r="34" spans="3:15">
      <c r="C34" t="s">
        <v>25</v>
      </c>
      <c r="O34" t="s">
        <v>26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solutionset</vt:lpstr>
    </vt:vector>
  </TitlesOfParts>
  <Company>Penn State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Lixin Jin</dc:creator>
  <cp:lastModifiedBy>Lixin Jin</cp:lastModifiedBy>
  <dcterms:created xsi:type="dcterms:W3CDTF">2012-03-22T03:18:50Z</dcterms:created>
  <dcterms:modified xsi:type="dcterms:W3CDTF">2013-06-05T04:18:42Z</dcterms:modified>
</cp:coreProperties>
</file>