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date1904="1" showInkAnnotation="0" autoCompressPictures="0"/>
  <bookViews>
    <workbookView xWindow="960" yWindow="0" windowWidth="19440" windowHeight="15560" tabRatio="500" activeTab="1"/>
  </bookViews>
  <sheets>
    <sheet name="Dice" sheetId="1" r:id="rId1"/>
    <sheet name="Rocks" sheetId="2" r:id="rId2"/>
    <sheet name="Rocks - first try" sheetId="3" r:id="rId3"/>
  </sheets>
  <definedNames>
    <definedName name="Factor">Dice!$E$1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E8" i="2"/>
  <c r="E9" i="2"/>
  <c r="E10" i="2"/>
  <c r="E11" i="2"/>
  <c r="E7" i="2"/>
  <c r="F13" i="2"/>
  <c r="F14" i="2"/>
  <c r="F15" i="2"/>
  <c r="F16" i="2"/>
  <c r="F12" i="2"/>
  <c r="D3" i="2"/>
  <c r="D4" i="2"/>
  <c r="D5" i="2"/>
  <c r="D6" i="2"/>
  <c r="D2" i="2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B52" i="1"/>
  <c r="C5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E5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4" i="1"/>
  <c r="F52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55" i="1"/>
  <c r="C55" i="1"/>
  <c r="D55" i="1"/>
  <c r="E55" i="1"/>
  <c r="F55" i="1"/>
  <c r="G55" i="1"/>
  <c r="H55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5" i="1"/>
  <c r="I54" i="1"/>
  <c r="I53" i="1"/>
  <c r="I52" i="1"/>
</calcChain>
</file>

<file path=xl/comments1.xml><?xml version="1.0" encoding="utf-8"?>
<comments xmlns="http://schemas.openxmlformats.org/spreadsheetml/2006/main">
  <authors>
    <author>David Hirsch</author>
  </authors>
  <commentList>
    <comment ref="D3" authorId="0">
      <text>
        <r>
          <rPr>
            <b/>
            <sz val="9"/>
            <color indexed="81"/>
            <rFont val="Verdana"/>
          </rPr>
          <t>David Hirsch:</t>
        </r>
        <r>
          <rPr>
            <sz val="9"/>
            <color indexed="81"/>
            <rFont val="Verdana"/>
          </rPr>
          <t xml:space="preserve">
When you copy a formula that relies on another value, the formula in the copied cells changes to refer to a new cell at the same relative offset as the referent of the first cell.</t>
        </r>
      </text>
    </comment>
    <comment ref="G3" authorId="0">
      <text>
        <r>
          <rPr>
            <b/>
            <sz val="9"/>
            <color indexed="81"/>
            <rFont val="Verdana"/>
          </rPr>
          <t>David Hirsch:</t>
        </r>
        <r>
          <rPr>
            <sz val="9"/>
            <color indexed="81"/>
            <rFont val="Verdana"/>
          </rPr>
          <t xml:space="preserve">
These are decimals between 0 and 1; they change every time anything in the document changes.</t>
        </r>
      </text>
    </comment>
    <comment ref="H3" authorId="0">
      <text>
        <r>
          <rPr>
            <b/>
            <sz val="9"/>
            <color indexed="81"/>
            <rFont val="Verdana"/>
          </rPr>
          <t>David Hirsch:</t>
        </r>
        <r>
          <rPr>
            <sz val="9"/>
            <color indexed="81"/>
            <rFont val="Verdana"/>
          </rPr>
          <t xml:space="preserve">
These are random values between 0 and 6.</t>
        </r>
      </text>
    </comment>
    <comment ref="D4" authorId="0">
      <text>
        <r>
          <rPr>
            <b/>
            <sz val="9"/>
            <color indexed="81"/>
            <rFont val="Verdana"/>
          </rPr>
          <t>David Hirsch:</t>
        </r>
        <r>
          <rPr>
            <sz val="9"/>
            <color indexed="81"/>
            <rFont val="Verdana"/>
          </rPr>
          <t xml:space="preserve">
If you change the value here, all the other cells change accordingly.</t>
        </r>
      </text>
    </comment>
    <comment ref="D5" authorId="0">
      <text>
        <r>
          <rPr>
            <b/>
            <sz val="9"/>
            <color indexed="81"/>
            <rFont val="Verdana"/>
          </rPr>
          <t>David Hirsch:</t>
        </r>
        <r>
          <rPr>
            <sz val="9"/>
            <color indexed="81"/>
            <rFont val="Verdana"/>
          </rPr>
          <t xml:space="preserve">
If you remove the equals sign, you get only the formula inthe cell, not the result of the calculation.</t>
        </r>
      </text>
    </comment>
    <comment ref="E7" authorId="0">
      <text>
        <r>
          <rPr>
            <b/>
            <sz val="9"/>
            <color indexed="81"/>
            <rFont val="Verdana"/>
          </rPr>
          <t>David Hirsch:</t>
        </r>
        <r>
          <rPr>
            <sz val="9"/>
            <color indexed="81"/>
            <rFont val="Verdana"/>
          </rPr>
          <t xml:space="preserve">
This was referring to a text value as part of an addition operation before the change, so that gave an error.</t>
        </r>
      </text>
    </comment>
    <comment ref="E32" authorId="0">
      <text>
        <r>
          <rPr>
            <b/>
            <sz val="9"/>
            <color indexed="81"/>
            <rFont val="Verdana"/>
          </rPr>
          <t>David Hirsch:</t>
        </r>
        <r>
          <rPr>
            <sz val="9"/>
            <color indexed="81"/>
            <rFont val="Verdana"/>
          </rPr>
          <t xml:space="preserve">
This (476) is 17 x 28; the next two are 17 x 29, and 17 x 30 (493, 510).</t>
        </r>
      </text>
    </comment>
    <comment ref="D50" authorId="0">
      <text>
        <r>
          <rPr>
            <b/>
            <sz val="9"/>
            <color indexed="81"/>
            <rFont val="Verdana"/>
          </rPr>
          <t>David Hirsch:</t>
        </r>
        <r>
          <rPr>
            <sz val="9"/>
            <color indexed="81"/>
            <rFont val="Verdana"/>
          </rPr>
          <t xml:space="preserve">
=D49+1</t>
        </r>
      </text>
    </comment>
  </commentList>
</comments>
</file>

<file path=xl/sharedStrings.xml><?xml version="1.0" encoding="utf-8"?>
<sst xmlns="http://schemas.openxmlformats.org/spreadsheetml/2006/main" count="23" uniqueCount="20">
  <si>
    <t>Static (1)</t>
    <phoneticPr fontId="1" type="noConversion"/>
  </si>
  <si>
    <t>Static (2)</t>
    <phoneticPr fontId="1" type="noConversion"/>
  </si>
  <si>
    <t>Calculated</t>
    <phoneticPr fontId="1" type="noConversion"/>
  </si>
  <si>
    <t>Dynamic</t>
    <phoneticPr fontId="1" type="noConversion"/>
  </si>
  <si>
    <t>Double</t>
    <phoneticPr fontId="1" type="noConversion"/>
  </si>
  <si>
    <t>Random</t>
    <phoneticPr fontId="1" type="noConversion"/>
  </si>
  <si>
    <t>Rand (0-6)</t>
    <phoneticPr fontId="1" type="noConversion"/>
  </si>
  <si>
    <t>Die Rolls</t>
    <phoneticPr fontId="1" type="noConversion"/>
  </si>
  <si>
    <t>KEY</t>
    <phoneticPr fontId="1" type="noConversion"/>
  </si>
  <si>
    <t>Number of sixes</t>
    <phoneticPr fontId="1" type="noConversion"/>
  </si>
  <si>
    <t>Number of cells in list</t>
    <phoneticPr fontId="1" type="noConversion"/>
  </si>
  <si>
    <t>Sum</t>
    <phoneticPr fontId="1" type="noConversion"/>
  </si>
  <si>
    <t>Average</t>
    <phoneticPr fontId="1" type="noConversion"/>
  </si>
  <si>
    <t>K2O</t>
  </si>
  <si>
    <t>SIO2</t>
  </si>
  <si>
    <t>NA2O</t>
  </si>
  <si>
    <t>MSH</t>
  </si>
  <si>
    <t>CRB</t>
  </si>
  <si>
    <t>MB</t>
  </si>
  <si>
    <t>Total Alkali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</si>
</sst>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Rocks!$D$1</c:f>
              <c:strCache>
                <c:ptCount val="1"/>
                <c:pt idx="0">
                  <c:v>MSH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00243810148731408"/>
                  <c:y val="-0.0754790026246719"/>
                </c:manualLayout>
              </c:layout>
              <c:numFmt formatCode="General" sourceLinked="0"/>
            </c:trendlineLbl>
          </c:trendline>
          <c:xVal>
            <c:numRef>
              <c:f>Rocks!$C$2:$C$16</c:f>
              <c:numCache>
                <c:formatCode>General</c:formatCode>
                <c:ptCount val="15"/>
                <c:pt idx="0">
                  <c:v>69.87</c:v>
                </c:pt>
                <c:pt idx="1">
                  <c:v>73.05</c:v>
                </c:pt>
                <c:pt idx="2">
                  <c:v>38.4</c:v>
                </c:pt>
                <c:pt idx="3">
                  <c:v>62.22</c:v>
                </c:pt>
                <c:pt idx="4">
                  <c:v>60.45</c:v>
                </c:pt>
                <c:pt idx="5">
                  <c:v>64.46</c:v>
                </c:pt>
                <c:pt idx="6">
                  <c:v>68.1</c:v>
                </c:pt>
                <c:pt idx="7">
                  <c:v>69.2</c:v>
                </c:pt>
                <c:pt idx="8">
                  <c:v>71.9</c:v>
                </c:pt>
                <c:pt idx="9">
                  <c:v>73.1</c:v>
                </c:pt>
                <c:pt idx="10">
                  <c:v>48.1</c:v>
                </c:pt>
                <c:pt idx="11">
                  <c:v>53.13</c:v>
                </c:pt>
                <c:pt idx="12">
                  <c:v>54.79</c:v>
                </c:pt>
                <c:pt idx="13">
                  <c:v>56.02</c:v>
                </c:pt>
                <c:pt idx="14">
                  <c:v>57.37</c:v>
                </c:pt>
              </c:numCache>
            </c:numRef>
          </c:xVal>
          <c:yVal>
            <c:numRef>
              <c:f>Rocks!$D$2:$D$16</c:f>
              <c:numCache>
                <c:formatCode>General</c:formatCode>
                <c:ptCount val="15"/>
                <c:pt idx="0">
                  <c:v>10.54</c:v>
                </c:pt>
                <c:pt idx="1">
                  <c:v>9.66</c:v>
                </c:pt>
                <c:pt idx="2">
                  <c:v>5.03</c:v>
                </c:pt>
                <c:pt idx="3">
                  <c:v>7.92</c:v>
                </c:pt>
                <c:pt idx="4">
                  <c:v>7.6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Rocks!$E$1</c:f>
              <c:strCache>
                <c:ptCount val="1"/>
                <c:pt idx="0">
                  <c:v>MB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0.250339676290464"/>
                  <c:y val="-0.0750010936132983"/>
                </c:manualLayout>
              </c:layout>
              <c:numFmt formatCode="General" sourceLinked="0"/>
            </c:trendlineLbl>
          </c:trendline>
          <c:xVal>
            <c:numRef>
              <c:f>Rocks!$C$2:$C$16</c:f>
              <c:numCache>
                <c:formatCode>General</c:formatCode>
                <c:ptCount val="15"/>
                <c:pt idx="0">
                  <c:v>69.87</c:v>
                </c:pt>
                <c:pt idx="1">
                  <c:v>73.05</c:v>
                </c:pt>
                <c:pt idx="2">
                  <c:v>38.4</c:v>
                </c:pt>
                <c:pt idx="3">
                  <c:v>62.22</c:v>
                </c:pt>
                <c:pt idx="4">
                  <c:v>60.45</c:v>
                </c:pt>
                <c:pt idx="5">
                  <c:v>64.46</c:v>
                </c:pt>
                <c:pt idx="6">
                  <c:v>68.1</c:v>
                </c:pt>
                <c:pt idx="7">
                  <c:v>69.2</c:v>
                </c:pt>
                <c:pt idx="8">
                  <c:v>71.9</c:v>
                </c:pt>
                <c:pt idx="9">
                  <c:v>73.1</c:v>
                </c:pt>
                <c:pt idx="10">
                  <c:v>48.1</c:v>
                </c:pt>
                <c:pt idx="11">
                  <c:v>53.13</c:v>
                </c:pt>
                <c:pt idx="12">
                  <c:v>54.79</c:v>
                </c:pt>
                <c:pt idx="13">
                  <c:v>56.02</c:v>
                </c:pt>
                <c:pt idx="14">
                  <c:v>57.37</c:v>
                </c:pt>
              </c:numCache>
            </c:numRef>
          </c:xVal>
          <c:yVal>
            <c:numRef>
              <c:f>Rocks!$E$2:$E$16</c:f>
              <c:numCache>
                <c:formatCode>General</c:formatCode>
                <c:ptCount val="15"/>
                <c:pt idx="5">
                  <c:v>7.609999999999999</c:v>
                </c:pt>
                <c:pt idx="6">
                  <c:v>7.57</c:v>
                </c:pt>
                <c:pt idx="7">
                  <c:v>7.15</c:v>
                </c:pt>
                <c:pt idx="8">
                  <c:v>7.7</c:v>
                </c:pt>
                <c:pt idx="9">
                  <c:v>7.22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Rocks!$F$1</c:f>
              <c:strCache>
                <c:ptCount val="1"/>
                <c:pt idx="0">
                  <c:v>CRB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0.0170063429571303"/>
                  <c:y val="0.458826552930884"/>
                </c:manualLayout>
              </c:layout>
              <c:numFmt formatCode="General" sourceLinked="0"/>
            </c:trendlineLbl>
          </c:trendline>
          <c:xVal>
            <c:numRef>
              <c:f>Rocks!$C$2:$C$16</c:f>
              <c:numCache>
                <c:formatCode>General</c:formatCode>
                <c:ptCount val="15"/>
                <c:pt idx="0">
                  <c:v>69.87</c:v>
                </c:pt>
                <c:pt idx="1">
                  <c:v>73.05</c:v>
                </c:pt>
                <c:pt idx="2">
                  <c:v>38.4</c:v>
                </c:pt>
                <c:pt idx="3">
                  <c:v>62.22</c:v>
                </c:pt>
                <c:pt idx="4">
                  <c:v>60.45</c:v>
                </c:pt>
                <c:pt idx="5">
                  <c:v>64.46</c:v>
                </c:pt>
                <c:pt idx="6">
                  <c:v>68.1</c:v>
                </c:pt>
                <c:pt idx="7">
                  <c:v>69.2</c:v>
                </c:pt>
                <c:pt idx="8">
                  <c:v>71.9</c:v>
                </c:pt>
                <c:pt idx="9">
                  <c:v>73.1</c:v>
                </c:pt>
                <c:pt idx="10">
                  <c:v>48.1</c:v>
                </c:pt>
                <c:pt idx="11">
                  <c:v>53.13</c:v>
                </c:pt>
                <c:pt idx="12">
                  <c:v>54.79</c:v>
                </c:pt>
                <c:pt idx="13">
                  <c:v>56.02</c:v>
                </c:pt>
                <c:pt idx="14">
                  <c:v>57.37</c:v>
                </c:pt>
              </c:numCache>
            </c:numRef>
          </c:xVal>
          <c:yVal>
            <c:numRef>
              <c:f>Rocks!$F$2:$F$16</c:f>
              <c:numCache>
                <c:formatCode>General</c:formatCode>
                <c:ptCount val="15"/>
                <c:pt idx="10">
                  <c:v>3.12</c:v>
                </c:pt>
                <c:pt idx="11">
                  <c:v>3.57</c:v>
                </c:pt>
                <c:pt idx="12">
                  <c:v>4.29</c:v>
                </c:pt>
                <c:pt idx="13">
                  <c:v>4.85</c:v>
                </c:pt>
                <c:pt idx="14">
                  <c:v>5.45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2969256"/>
        <c:axId val="2126896648"/>
      </c:scatterChart>
      <c:valAx>
        <c:axId val="208296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896648"/>
        <c:crosses val="autoZero"/>
        <c:crossBetween val="midCat"/>
      </c:valAx>
      <c:valAx>
        <c:axId val="2126896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2969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'Rocks - first try'!$D$1</c:f>
              <c:strCache>
                <c:ptCount val="1"/>
                <c:pt idx="0">
                  <c:v>Total Alkali</c:v>
                </c:pt>
              </c:strCache>
            </c:strRef>
          </c:tx>
          <c:spPr>
            <a:ln w="47625">
              <a:noFill/>
            </a:ln>
          </c:spPr>
          <c:xVal>
            <c:numRef>
              <c:f>'Rocks - first try'!$C$2:$C$16</c:f>
              <c:numCache>
                <c:formatCode>General</c:formatCode>
                <c:ptCount val="15"/>
                <c:pt idx="0">
                  <c:v>69.87</c:v>
                </c:pt>
                <c:pt idx="1">
                  <c:v>73.05</c:v>
                </c:pt>
                <c:pt idx="2">
                  <c:v>38.4</c:v>
                </c:pt>
                <c:pt idx="3">
                  <c:v>62.22</c:v>
                </c:pt>
                <c:pt idx="4">
                  <c:v>60.45</c:v>
                </c:pt>
                <c:pt idx="5">
                  <c:v>64.46</c:v>
                </c:pt>
                <c:pt idx="6">
                  <c:v>68.1</c:v>
                </c:pt>
                <c:pt idx="7">
                  <c:v>69.2</c:v>
                </c:pt>
                <c:pt idx="8">
                  <c:v>71.9</c:v>
                </c:pt>
                <c:pt idx="9">
                  <c:v>73.1</c:v>
                </c:pt>
                <c:pt idx="10">
                  <c:v>48.1</c:v>
                </c:pt>
                <c:pt idx="11">
                  <c:v>53.13</c:v>
                </c:pt>
                <c:pt idx="12">
                  <c:v>54.79</c:v>
                </c:pt>
                <c:pt idx="13">
                  <c:v>56.02</c:v>
                </c:pt>
                <c:pt idx="14">
                  <c:v>57.37</c:v>
                </c:pt>
              </c:numCache>
            </c:numRef>
          </c:xVal>
          <c:yVal>
            <c:numRef>
              <c:f>'Rocks - first try'!$D$2:$D$16</c:f>
              <c:numCache>
                <c:formatCode>General</c:formatCode>
                <c:ptCount val="15"/>
                <c:pt idx="0">
                  <c:v>10.54</c:v>
                </c:pt>
                <c:pt idx="1">
                  <c:v>9.66</c:v>
                </c:pt>
                <c:pt idx="2">
                  <c:v>5.03</c:v>
                </c:pt>
                <c:pt idx="3">
                  <c:v>7.92</c:v>
                </c:pt>
                <c:pt idx="4">
                  <c:v>7.6</c:v>
                </c:pt>
                <c:pt idx="5">
                  <c:v>7.609999999999999</c:v>
                </c:pt>
                <c:pt idx="6">
                  <c:v>7.57</c:v>
                </c:pt>
                <c:pt idx="7">
                  <c:v>7.15</c:v>
                </c:pt>
                <c:pt idx="8">
                  <c:v>7.7</c:v>
                </c:pt>
                <c:pt idx="9">
                  <c:v>7.22</c:v>
                </c:pt>
                <c:pt idx="10">
                  <c:v>3.12</c:v>
                </c:pt>
                <c:pt idx="11">
                  <c:v>3.57</c:v>
                </c:pt>
                <c:pt idx="12">
                  <c:v>4.29</c:v>
                </c:pt>
                <c:pt idx="13">
                  <c:v>4.85</c:v>
                </c:pt>
                <c:pt idx="14">
                  <c:v>5.45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129288"/>
        <c:axId val="-2146126440"/>
      </c:scatterChart>
      <c:valAx>
        <c:axId val="-2146129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6126440"/>
        <c:crosses val="autoZero"/>
        <c:crossBetween val="midCat"/>
      </c:valAx>
      <c:valAx>
        <c:axId val="-2146126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6129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4</xdr:row>
      <xdr:rowOff>57150</xdr:rowOff>
    </xdr:from>
    <xdr:to>
      <xdr:col>11</xdr:col>
      <xdr:colOff>247650</xdr:colOff>
      <xdr:row>20</xdr:row>
      <xdr:rowOff>158750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31750</xdr:rowOff>
    </xdr:from>
    <xdr:to>
      <xdr:col>10</xdr:col>
      <xdr:colOff>209550</xdr:colOff>
      <xdr:row>18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/>
  <dimension ref="A1:I55"/>
  <sheetViews>
    <sheetView workbookViewId="0">
      <selection activeCell="I4" sqref="I4"/>
    </sheetView>
  </sheetViews>
  <sheetFormatPr baseColWidth="10" defaultRowHeight="13" x14ac:dyDescent="0"/>
  <cols>
    <col min="1" max="1" width="16.85546875" bestFit="1" customWidth="1"/>
    <col min="2" max="3" width="7.85546875" bestFit="1" customWidth="1"/>
    <col min="4" max="4" width="8.5703125" bestFit="1" customWidth="1"/>
    <col min="5" max="5" width="7.28515625" bestFit="1" customWidth="1"/>
    <col min="6" max="6" width="6.140625" bestFit="1" customWidth="1"/>
    <col min="7" max="9" width="12" bestFit="1" customWidth="1"/>
  </cols>
  <sheetData>
    <row r="1" spans="1:9">
      <c r="A1" t="s">
        <v>8</v>
      </c>
      <c r="E1">
        <v>17</v>
      </c>
    </row>
    <row r="3" spans="1:9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</row>
    <row r="4" spans="1:9">
      <c r="B4">
        <v>0</v>
      </c>
      <c r="C4">
        <v>0</v>
      </c>
      <c r="D4">
        <v>0</v>
      </c>
      <c r="E4">
        <v>0</v>
      </c>
      <c r="F4">
        <f>E4*2</f>
        <v>0</v>
      </c>
      <c r="G4" s="1">
        <f ca="1">RAND()</f>
        <v>0.18772246432207695</v>
      </c>
      <c r="H4" s="1">
        <f ca="1">G4*6</f>
        <v>1.1263347859324617</v>
      </c>
      <c r="I4">
        <f ca="1">FLOOR(H4,1)+1</f>
        <v>2</v>
      </c>
    </row>
    <row r="5" spans="1:9">
      <c r="B5">
        <v>1</v>
      </c>
      <c r="C5">
        <v>10</v>
      </c>
      <c r="D5">
        <f>D4+1</f>
        <v>1</v>
      </c>
      <c r="E5">
        <f>E4+Factor</f>
        <v>17</v>
      </c>
      <c r="F5">
        <f t="shared" ref="F5:F50" si="0">E5*2</f>
        <v>34</v>
      </c>
      <c r="G5" s="1">
        <f t="shared" ref="G5:G50" ca="1" si="1">RAND()</f>
        <v>0.13199455139710825</v>
      </c>
      <c r="H5" s="1">
        <f t="shared" ref="H5:H50" ca="1" si="2">G5*6</f>
        <v>0.7919673083826495</v>
      </c>
      <c r="I5">
        <f t="shared" ref="I5:I50" ca="1" si="3">FLOOR(H5,1)+1</f>
        <v>1</v>
      </c>
    </row>
    <row r="6" spans="1:9">
      <c r="B6">
        <v>2</v>
      </c>
      <c r="C6">
        <v>20</v>
      </c>
      <c r="D6">
        <f>D5+1</f>
        <v>2</v>
      </c>
      <c r="E6">
        <f t="shared" ref="E6:E50" si="4">E5+Factor</f>
        <v>34</v>
      </c>
      <c r="F6">
        <f t="shared" si="0"/>
        <v>68</v>
      </c>
      <c r="G6" s="1">
        <f t="shared" ca="1" si="1"/>
        <v>0.83843120843302354</v>
      </c>
      <c r="H6" s="1">
        <f t="shared" ca="1" si="2"/>
        <v>5.030587250598141</v>
      </c>
      <c r="I6">
        <f t="shared" ca="1" si="3"/>
        <v>6</v>
      </c>
    </row>
    <row r="7" spans="1:9">
      <c r="B7">
        <v>3</v>
      </c>
      <c r="C7">
        <v>30</v>
      </c>
      <c r="D7">
        <f t="shared" ref="D7:D50" si="5">D6+1</f>
        <v>3</v>
      </c>
      <c r="E7">
        <f t="shared" si="4"/>
        <v>51</v>
      </c>
      <c r="F7">
        <f t="shared" si="0"/>
        <v>102</v>
      </c>
      <c r="G7" s="1">
        <f t="shared" ca="1" si="1"/>
        <v>0.91136731039184549</v>
      </c>
      <c r="H7" s="1">
        <f t="shared" ca="1" si="2"/>
        <v>5.4682038623510731</v>
      </c>
      <c r="I7">
        <f t="shared" ca="1" si="3"/>
        <v>6</v>
      </c>
    </row>
    <row r="8" spans="1:9">
      <c r="B8">
        <v>4</v>
      </c>
      <c r="C8">
        <v>40</v>
      </c>
      <c r="D8">
        <f t="shared" si="5"/>
        <v>4</v>
      </c>
      <c r="E8">
        <f t="shared" si="4"/>
        <v>68</v>
      </c>
      <c r="F8">
        <f t="shared" si="0"/>
        <v>136</v>
      </c>
      <c r="G8" s="1">
        <f t="shared" ca="1" si="1"/>
        <v>0.83516819656883445</v>
      </c>
      <c r="H8" s="1">
        <f t="shared" ca="1" si="2"/>
        <v>5.0110091794130067</v>
      </c>
      <c r="I8">
        <f t="shared" ca="1" si="3"/>
        <v>6</v>
      </c>
    </row>
    <row r="9" spans="1:9">
      <c r="B9">
        <v>5</v>
      </c>
      <c r="C9">
        <v>50</v>
      </c>
      <c r="D9">
        <f t="shared" si="5"/>
        <v>5</v>
      </c>
      <c r="E9">
        <f t="shared" si="4"/>
        <v>85</v>
      </c>
      <c r="F9">
        <f t="shared" si="0"/>
        <v>170</v>
      </c>
      <c r="G9" s="1">
        <f t="shared" ca="1" si="1"/>
        <v>0.81369193971692788</v>
      </c>
      <c r="H9" s="1">
        <f t="shared" ca="1" si="2"/>
        <v>4.8821516383015675</v>
      </c>
      <c r="I9">
        <f t="shared" ca="1" si="3"/>
        <v>5</v>
      </c>
    </row>
    <row r="10" spans="1:9">
      <c r="B10">
        <v>6</v>
      </c>
      <c r="C10">
        <v>60</v>
      </c>
      <c r="D10">
        <f t="shared" si="5"/>
        <v>6</v>
      </c>
      <c r="E10">
        <f t="shared" si="4"/>
        <v>102</v>
      </c>
      <c r="F10">
        <f t="shared" si="0"/>
        <v>204</v>
      </c>
      <c r="G10" s="1">
        <f t="shared" ca="1" si="1"/>
        <v>0.49791583904962555</v>
      </c>
      <c r="H10" s="1">
        <f t="shared" ca="1" si="2"/>
        <v>2.9874950342977531</v>
      </c>
      <c r="I10">
        <f t="shared" ca="1" si="3"/>
        <v>3</v>
      </c>
    </row>
    <row r="11" spans="1:9">
      <c r="B11">
        <v>7</v>
      </c>
      <c r="C11">
        <v>70</v>
      </c>
      <c r="D11">
        <f t="shared" si="5"/>
        <v>7</v>
      </c>
      <c r="E11">
        <f t="shared" si="4"/>
        <v>119</v>
      </c>
      <c r="F11">
        <f t="shared" si="0"/>
        <v>238</v>
      </c>
      <c r="G11" s="1">
        <f t="shared" ca="1" si="1"/>
        <v>0.23664000894313653</v>
      </c>
      <c r="H11" s="1">
        <f t="shared" ca="1" si="2"/>
        <v>1.4198400536588192</v>
      </c>
      <c r="I11">
        <f t="shared" ca="1" si="3"/>
        <v>2</v>
      </c>
    </row>
    <row r="12" spans="1:9">
      <c r="B12">
        <v>8</v>
      </c>
      <c r="C12">
        <v>80</v>
      </c>
      <c r="D12">
        <f t="shared" si="5"/>
        <v>8</v>
      </c>
      <c r="E12">
        <f t="shared" si="4"/>
        <v>136</v>
      </c>
      <c r="F12">
        <f t="shared" si="0"/>
        <v>272</v>
      </c>
      <c r="G12" s="1">
        <f t="shared" ca="1" si="1"/>
        <v>0.68174658908254893</v>
      </c>
      <c r="H12" s="1">
        <f t="shared" ca="1" si="2"/>
        <v>4.0904795344952936</v>
      </c>
      <c r="I12">
        <f t="shared" ca="1" si="3"/>
        <v>5</v>
      </c>
    </row>
    <row r="13" spans="1:9">
      <c r="B13">
        <v>9</v>
      </c>
      <c r="C13">
        <v>90</v>
      </c>
      <c r="D13">
        <f t="shared" si="5"/>
        <v>9</v>
      </c>
      <c r="E13">
        <f t="shared" si="4"/>
        <v>153</v>
      </c>
      <c r="F13">
        <f t="shared" si="0"/>
        <v>306</v>
      </c>
      <c r="G13" s="1">
        <f t="shared" ca="1" si="1"/>
        <v>0.13594364926455449</v>
      </c>
      <c r="H13" s="1">
        <f t="shared" ca="1" si="2"/>
        <v>0.81566189558732693</v>
      </c>
      <c r="I13">
        <f t="shared" ca="1" si="3"/>
        <v>1</v>
      </c>
    </row>
    <row r="14" spans="1:9">
      <c r="B14">
        <v>10</v>
      </c>
      <c r="C14">
        <v>100</v>
      </c>
      <c r="D14">
        <f t="shared" si="5"/>
        <v>10</v>
      </c>
      <c r="E14">
        <f t="shared" si="4"/>
        <v>170</v>
      </c>
      <c r="F14">
        <f t="shared" si="0"/>
        <v>340</v>
      </c>
      <c r="G14" s="1">
        <f t="shared" ca="1" si="1"/>
        <v>0.35854634216107295</v>
      </c>
      <c r="H14" s="1">
        <f t="shared" ca="1" si="2"/>
        <v>2.1512780529664379</v>
      </c>
      <c r="I14">
        <f t="shared" ca="1" si="3"/>
        <v>3</v>
      </c>
    </row>
    <row r="15" spans="1:9">
      <c r="B15">
        <v>11</v>
      </c>
      <c r="C15">
        <v>110</v>
      </c>
      <c r="D15">
        <f t="shared" si="5"/>
        <v>11</v>
      </c>
      <c r="E15">
        <f t="shared" si="4"/>
        <v>187</v>
      </c>
      <c r="F15">
        <f t="shared" si="0"/>
        <v>374</v>
      </c>
      <c r="G15" s="1">
        <f t="shared" ca="1" si="1"/>
        <v>0.74000135215080431</v>
      </c>
      <c r="H15" s="1">
        <f t="shared" ca="1" si="2"/>
        <v>4.4400081129048257</v>
      </c>
      <c r="I15">
        <f t="shared" ca="1" si="3"/>
        <v>5</v>
      </c>
    </row>
    <row r="16" spans="1:9">
      <c r="B16">
        <v>12</v>
      </c>
      <c r="C16">
        <v>120</v>
      </c>
      <c r="D16">
        <f t="shared" si="5"/>
        <v>12</v>
      </c>
      <c r="E16">
        <f t="shared" si="4"/>
        <v>204</v>
      </c>
      <c r="F16">
        <f t="shared" si="0"/>
        <v>408</v>
      </c>
      <c r="G16" s="1">
        <f t="shared" ca="1" si="1"/>
        <v>0.63980748122338704</v>
      </c>
      <c r="H16" s="1">
        <f t="shared" ca="1" si="2"/>
        <v>3.838844887340322</v>
      </c>
      <c r="I16">
        <f t="shared" ca="1" si="3"/>
        <v>4</v>
      </c>
    </row>
    <row r="17" spans="2:9">
      <c r="B17">
        <v>13</v>
      </c>
      <c r="C17">
        <v>130</v>
      </c>
      <c r="D17">
        <f t="shared" si="5"/>
        <v>13</v>
      </c>
      <c r="E17">
        <f t="shared" si="4"/>
        <v>221</v>
      </c>
      <c r="F17">
        <f t="shared" si="0"/>
        <v>442</v>
      </c>
      <c r="G17" s="1">
        <f t="shared" ca="1" si="1"/>
        <v>0.86780562073733314</v>
      </c>
      <c r="H17" s="1">
        <f t="shared" ca="1" si="2"/>
        <v>5.2068337244239986</v>
      </c>
      <c r="I17">
        <f t="shared" ca="1" si="3"/>
        <v>6</v>
      </c>
    </row>
    <row r="18" spans="2:9">
      <c r="B18">
        <v>14</v>
      </c>
      <c r="C18">
        <v>140</v>
      </c>
      <c r="D18">
        <f t="shared" si="5"/>
        <v>14</v>
      </c>
      <c r="E18">
        <f t="shared" si="4"/>
        <v>238</v>
      </c>
      <c r="F18">
        <f t="shared" si="0"/>
        <v>476</v>
      </c>
      <c r="G18" s="1">
        <f t="shared" ca="1" si="1"/>
        <v>0.21153573607837217</v>
      </c>
      <c r="H18" s="1">
        <f t="shared" ca="1" si="2"/>
        <v>1.269214416470233</v>
      </c>
      <c r="I18">
        <f t="shared" ca="1" si="3"/>
        <v>2</v>
      </c>
    </row>
    <row r="19" spans="2:9">
      <c r="B19">
        <v>15</v>
      </c>
      <c r="C19">
        <v>150</v>
      </c>
      <c r="D19">
        <f t="shared" si="5"/>
        <v>15</v>
      </c>
      <c r="E19">
        <f t="shared" si="4"/>
        <v>255</v>
      </c>
      <c r="F19">
        <f t="shared" si="0"/>
        <v>510</v>
      </c>
      <c r="G19" s="1">
        <f t="shared" ca="1" si="1"/>
        <v>0.29602329519540249</v>
      </c>
      <c r="H19" s="1">
        <f t="shared" ca="1" si="2"/>
        <v>1.7761397711724149</v>
      </c>
      <c r="I19">
        <f t="shared" ca="1" si="3"/>
        <v>2</v>
      </c>
    </row>
    <row r="20" spans="2:9">
      <c r="B20">
        <v>16</v>
      </c>
      <c r="C20">
        <v>160</v>
      </c>
      <c r="D20">
        <f t="shared" si="5"/>
        <v>16</v>
      </c>
      <c r="E20">
        <f t="shared" si="4"/>
        <v>272</v>
      </c>
      <c r="F20">
        <f t="shared" si="0"/>
        <v>544</v>
      </c>
      <c r="G20" s="1">
        <f t="shared" ca="1" si="1"/>
        <v>0.98286547070596797</v>
      </c>
      <c r="H20" s="1">
        <f t="shared" ca="1" si="2"/>
        <v>5.897192824235808</v>
      </c>
      <c r="I20">
        <f t="shared" ca="1" si="3"/>
        <v>6</v>
      </c>
    </row>
    <row r="21" spans="2:9">
      <c r="B21">
        <v>17</v>
      </c>
      <c r="C21">
        <v>170</v>
      </c>
      <c r="D21">
        <f t="shared" si="5"/>
        <v>17</v>
      </c>
      <c r="E21">
        <f t="shared" si="4"/>
        <v>289</v>
      </c>
      <c r="F21">
        <f t="shared" si="0"/>
        <v>578</v>
      </c>
      <c r="G21" s="1">
        <f t="shared" ca="1" si="1"/>
        <v>0.64761566294469475</v>
      </c>
      <c r="H21" s="1">
        <f t="shared" ca="1" si="2"/>
        <v>3.8856939776681685</v>
      </c>
      <c r="I21">
        <f t="shared" ca="1" si="3"/>
        <v>4</v>
      </c>
    </row>
    <row r="22" spans="2:9">
      <c r="B22">
        <v>18</v>
      </c>
      <c r="C22">
        <v>180</v>
      </c>
      <c r="D22">
        <f t="shared" si="5"/>
        <v>18</v>
      </c>
      <c r="E22">
        <f t="shared" si="4"/>
        <v>306</v>
      </c>
      <c r="F22">
        <f t="shared" si="0"/>
        <v>612</v>
      </c>
      <c r="G22" s="1">
        <f t="shared" ca="1" si="1"/>
        <v>0.36969315843005213</v>
      </c>
      <c r="H22" s="1">
        <f t="shared" ca="1" si="2"/>
        <v>2.218158950580313</v>
      </c>
      <c r="I22">
        <f t="shared" ca="1" si="3"/>
        <v>3</v>
      </c>
    </row>
    <row r="23" spans="2:9">
      <c r="B23">
        <v>19</v>
      </c>
      <c r="C23">
        <v>190</v>
      </c>
      <c r="D23">
        <f t="shared" si="5"/>
        <v>19</v>
      </c>
      <c r="E23">
        <f t="shared" si="4"/>
        <v>323</v>
      </c>
      <c r="F23">
        <f t="shared" si="0"/>
        <v>646</v>
      </c>
      <c r="G23" s="1">
        <f t="shared" ca="1" si="1"/>
        <v>0.83256758400739861</v>
      </c>
      <c r="H23" s="1">
        <f t="shared" ca="1" si="2"/>
        <v>4.9954055040443919</v>
      </c>
      <c r="I23">
        <f t="shared" ca="1" si="3"/>
        <v>5</v>
      </c>
    </row>
    <row r="24" spans="2:9">
      <c r="B24">
        <v>20</v>
      </c>
      <c r="C24">
        <v>200</v>
      </c>
      <c r="D24">
        <f t="shared" si="5"/>
        <v>20</v>
      </c>
      <c r="E24">
        <f t="shared" si="4"/>
        <v>340</v>
      </c>
      <c r="F24">
        <f t="shared" si="0"/>
        <v>680</v>
      </c>
      <c r="G24" s="1">
        <f t="shared" ca="1" si="1"/>
        <v>0.68174661635304157</v>
      </c>
      <c r="H24" s="1">
        <f t="shared" ca="1" si="2"/>
        <v>4.0904796981182496</v>
      </c>
      <c r="I24">
        <f t="shared" ca="1" si="3"/>
        <v>5</v>
      </c>
    </row>
    <row r="25" spans="2:9">
      <c r="B25">
        <v>21</v>
      </c>
      <c r="C25">
        <v>210</v>
      </c>
      <c r="D25">
        <f t="shared" si="5"/>
        <v>21</v>
      </c>
      <c r="E25">
        <f t="shared" si="4"/>
        <v>357</v>
      </c>
      <c r="F25">
        <f t="shared" si="0"/>
        <v>714</v>
      </c>
      <c r="G25" s="1">
        <f t="shared" ca="1" si="1"/>
        <v>0.764183657851641</v>
      </c>
      <c r="H25" s="1">
        <f t="shared" ca="1" si="2"/>
        <v>4.5851019471098464</v>
      </c>
      <c r="I25">
        <f t="shared" ca="1" si="3"/>
        <v>5</v>
      </c>
    </row>
    <row r="26" spans="2:9">
      <c r="B26">
        <v>22</v>
      </c>
      <c r="C26">
        <v>220</v>
      </c>
      <c r="D26">
        <f t="shared" si="5"/>
        <v>22</v>
      </c>
      <c r="E26">
        <f t="shared" si="4"/>
        <v>374</v>
      </c>
      <c r="F26">
        <f t="shared" si="0"/>
        <v>748</v>
      </c>
      <c r="G26" s="1">
        <f t="shared" ca="1" si="1"/>
        <v>0.14344129823924368</v>
      </c>
      <c r="H26" s="1">
        <f t="shared" ca="1" si="2"/>
        <v>0.86064778943546205</v>
      </c>
      <c r="I26">
        <f t="shared" ca="1" si="3"/>
        <v>1</v>
      </c>
    </row>
    <row r="27" spans="2:9">
      <c r="B27">
        <v>23</v>
      </c>
      <c r="C27">
        <v>230</v>
      </c>
      <c r="D27">
        <f t="shared" si="5"/>
        <v>23</v>
      </c>
      <c r="E27">
        <f t="shared" si="4"/>
        <v>391</v>
      </c>
      <c r="F27">
        <f t="shared" si="0"/>
        <v>782</v>
      </c>
      <c r="G27" s="1">
        <f t="shared" ca="1" si="1"/>
        <v>0.80887916179281916</v>
      </c>
      <c r="H27" s="1">
        <f t="shared" ca="1" si="2"/>
        <v>4.8532749707569147</v>
      </c>
      <c r="I27">
        <f t="shared" ca="1" si="3"/>
        <v>5</v>
      </c>
    </row>
    <row r="28" spans="2:9">
      <c r="B28">
        <v>24</v>
      </c>
      <c r="C28">
        <v>240</v>
      </c>
      <c r="D28">
        <f t="shared" si="5"/>
        <v>24</v>
      </c>
      <c r="E28">
        <f t="shared" si="4"/>
        <v>408</v>
      </c>
      <c r="F28">
        <f t="shared" si="0"/>
        <v>816</v>
      </c>
      <c r="G28" s="1">
        <f t="shared" ca="1" si="1"/>
        <v>0.35120968704767763</v>
      </c>
      <c r="H28" s="1">
        <f t="shared" ca="1" si="2"/>
        <v>2.1072581222860656</v>
      </c>
      <c r="I28">
        <f t="shared" ca="1" si="3"/>
        <v>3</v>
      </c>
    </row>
    <row r="29" spans="2:9">
      <c r="B29">
        <v>25</v>
      </c>
      <c r="C29">
        <v>250</v>
      </c>
      <c r="D29">
        <f t="shared" si="5"/>
        <v>25</v>
      </c>
      <c r="E29">
        <f t="shared" si="4"/>
        <v>425</v>
      </c>
      <c r="F29">
        <f t="shared" si="0"/>
        <v>850</v>
      </c>
      <c r="G29" s="1">
        <f t="shared" ca="1" si="1"/>
        <v>0.44241877880905123</v>
      </c>
      <c r="H29" s="1">
        <f t="shared" ca="1" si="2"/>
        <v>2.6545126728543074</v>
      </c>
      <c r="I29">
        <f t="shared" ca="1" si="3"/>
        <v>3</v>
      </c>
    </row>
    <row r="30" spans="2:9">
      <c r="B30">
        <v>26</v>
      </c>
      <c r="C30">
        <v>260</v>
      </c>
      <c r="D30">
        <f t="shared" si="5"/>
        <v>26</v>
      </c>
      <c r="E30">
        <f t="shared" si="4"/>
        <v>442</v>
      </c>
      <c r="F30">
        <f t="shared" si="0"/>
        <v>884</v>
      </c>
      <c r="G30" s="1">
        <f t="shared" ca="1" si="1"/>
        <v>0.22954709733812007</v>
      </c>
      <c r="H30" s="1">
        <f t="shared" ca="1" si="2"/>
        <v>1.3772825840287204</v>
      </c>
      <c r="I30">
        <f t="shared" ca="1" si="3"/>
        <v>2</v>
      </c>
    </row>
    <row r="31" spans="2:9">
      <c r="B31">
        <v>27</v>
      </c>
      <c r="C31">
        <v>270</v>
      </c>
      <c r="D31">
        <f t="shared" si="5"/>
        <v>27</v>
      </c>
      <c r="E31">
        <f t="shared" si="4"/>
        <v>459</v>
      </c>
      <c r="F31">
        <f t="shared" si="0"/>
        <v>918</v>
      </c>
      <c r="G31" s="1">
        <f t="shared" ca="1" si="1"/>
        <v>0.20240758220520405</v>
      </c>
      <c r="H31" s="1">
        <f t="shared" ca="1" si="2"/>
        <v>1.2144454932312243</v>
      </c>
      <c r="I31">
        <f t="shared" ca="1" si="3"/>
        <v>2</v>
      </c>
    </row>
    <row r="32" spans="2:9">
      <c r="B32">
        <v>28</v>
      </c>
      <c r="C32">
        <v>280</v>
      </c>
      <c r="D32">
        <f t="shared" si="5"/>
        <v>28</v>
      </c>
      <c r="E32">
        <f t="shared" si="4"/>
        <v>476</v>
      </c>
      <c r="F32">
        <f t="shared" si="0"/>
        <v>952</v>
      </c>
      <c r="G32" s="1">
        <f t="shared" ca="1" si="1"/>
        <v>0.78770631820976778</v>
      </c>
      <c r="H32" s="1">
        <f t="shared" ca="1" si="2"/>
        <v>4.7262379092586064</v>
      </c>
      <c r="I32">
        <f t="shared" ca="1" si="3"/>
        <v>5</v>
      </c>
    </row>
    <row r="33" spans="2:9">
      <c r="B33">
        <v>29</v>
      </c>
      <c r="C33">
        <v>290</v>
      </c>
      <c r="D33">
        <f t="shared" si="5"/>
        <v>29</v>
      </c>
      <c r="E33">
        <f t="shared" si="4"/>
        <v>493</v>
      </c>
      <c r="F33">
        <f t="shared" si="0"/>
        <v>986</v>
      </c>
      <c r="G33" s="1">
        <f t="shared" ca="1" si="1"/>
        <v>0.3642784797089087</v>
      </c>
      <c r="H33" s="1">
        <f t="shared" ca="1" si="2"/>
        <v>2.1856708782534522</v>
      </c>
      <c r="I33">
        <f t="shared" ca="1" si="3"/>
        <v>3</v>
      </c>
    </row>
    <row r="34" spans="2:9">
      <c r="B34">
        <v>30</v>
      </c>
      <c r="C34">
        <v>300</v>
      </c>
      <c r="D34">
        <f t="shared" si="5"/>
        <v>30</v>
      </c>
      <c r="E34">
        <f t="shared" si="4"/>
        <v>510</v>
      </c>
      <c r="F34">
        <f t="shared" si="0"/>
        <v>1020</v>
      </c>
      <c r="G34" s="1">
        <f t="shared" ca="1" si="1"/>
        <v>0.58709430678445129</v>
      </c>
      <c r="H34" s="1">
        <f t="shared" ca="1" si="2"/>
        <v>3.522565840706708</v>
      </c>
      <c r="I34">
        <f t="shared" ca="1" si="3"/>
        <v>4</v>
      </c>
    </row>
    <row r="35" spans="2:9">
      <c r="B35">
        <v>31</v>
      </c>
      <c r="C35">
        <v>310</v>
      </c>
      <c r="D35">
        <f t="shared" si="5"/>
        <v>31</v>
      </c>
      <c r="E35">
        <f t="shared" si="4"/>
        <v>527</v>
      </c>
      <c r="F35">
        <f t="shared" si="0"/>
        <v>1054</v>
      </c>
      <c r="G35" s="1">
        <f t="shared" ca="1" si="1"/>
        <v>0.58825885500805164</v>
      </c>
      <c r="H35" s="1">
        <f t="shared" ca="1" si="2"/>
        <v>3.5295531300483098</v>
      </c>
      <c r="I35">
        <f t="shared" ca="1" si="3"/>
        <v>4</v>
      </c>
    </row>
    <row r="36" spans="2:9">
      <c r="B36">
        <v>32</v>
      </c>
      <c r="C36">
        <v>320</v>
      </c>
      <c r="D36">
        <f t="shared" si="5"/>
        <v>32</v>
      </c>
      <c r="E36">
        <f t="shared" si="4"/>
        <v>544</v>
      </c>
      <c r="F36">
        <f t="shared" si="0"/>
        <v>1088</v>
      </c>
      <c r="G36" s="1">
        <f t="shared" ca="1" si="1"/>
        <v>0.27245358002988007</v>
      </c>
      <c r="H36" s="1">
        <f t="shared" ca="1" si="2"/>
        <v>1.6347214801792804</v>
      </c>
      <c r="I36">
        <f t="shared" ca="1" si="3"/>
        <v>2</v>
      </c>
    </row>
    <row r="37" spans="2:9">
      <c r="B37">
        <v>33</v>
      </c>
      <c r="C37">
        <v>330</v>
      </c>
      <c r="D37">
        <f t="shared" si="5"/>
        <v>33</v>
      </c>
      <c r="E37">
        <f t="shared" si="4"/>
        <v>561</v>
      </c>
      <c r="F37">
        <f t="shared" si="0"/>
        <v>1122</v>
      </c>
      <c r="G37" s="1">
        <f t="shared" ca="1" si="1"/>
        <v>0.68608066480124585</v>
      </c>
      <c r="H37" s="1">
        <f t="shared" ca="1" si="2"/>
        <v>4.1164839888074756</v>
      </c>
      <c r="I37">
        <f t="shared" ca="1" si="3"/>
        <v>5</v>
      </c>
    </row>
    <row r="38" spans="2:9">
      <c r="B38">
        <v>34</v>
      </c>
      <c r="C38">
        <v>340</v>
      </c>
      <c r="D38">
        <f t="shared" si="5"/>
        <v>34</v>
      </c>
      <c r="E38">
        <f t="shared" si="4"/>
        <v>578</v>
      </c>
      <c r="F38">
        <f t="shared" si="0"/>
        <v>1156</v>
      </c>
      <c r="G38" s="1">
        <f t="shared" ca="1" si="1"/>
        <v>0.20747131666012275</v>
      </c>
      <c r="H38" s="1">
        <f t="shared" ca="1" si="2"/>
        <v>1.2448278999607365</v>
      </c>
      <c r="I38">
        <f t="shared" ca="1" si="3"/>
        <v>2</v>
      </c>
    </row>
    <row r="39" spans="2:9">
      <c r="B39">
        <v>35</v>
      </c>
      <c r="C39">
        <v>350</v>
      </c>
      <c r="D39">
        <f t="shared" si="5"/>
        <v>35</v>
      </c>
      <c r="E39">
        <f t="shared" si="4"/>
        <v>595</v>
      </c>
      <c r="F39">
        <f t="shared" si="0"/>
        <v>1190</v>
      </c>
      <c r="G39" s="1">
        <f t="shared" ca="1" si="1"/>
        <v>0.83749609080997411</v>
      </c>
      <c r="H39" s="1">
        <f t="shared" ca="1" si="2"/>
        <v>5.0249765448598449</v>
      </c>
      <c r="I39">
        <f t="shared" ca="1" si="3"/>
        <v>6</v>
      </c>
    </row>
    <row r="40" spans="2:9">
      <c r="B40">
        <v>36</v>
      </c>
      <c r="C40">
        <v>360</v>
      </c>
      <c r="D40">
        <f t="shared" si="5"/>
        <v>36</v>
      </c>
      <c r="E40">
        <f t="shared" si="4"/>
        <v>612</v>
      </c>
      <c r="F40">
        <f t="shared" si="0"/>
        <v>1224</v>
      </c>
      <c r="G40" s="1">
        <f t="shared" ca="1" si="1"/>
        <v>0.463948304117762</v>
      </c>
      <c r="H40" s="1">
        <f t="shared" ca="1" si="2"/>
        <v>2.7836898247065722</v>
      </c>
      <c r="I40">
        <f t="shared" ca="1" si="3"/>
        <v>3</v>
      </c>
    </row>
    <row r="41" spans="2:9">
      <c r="B41">
        <v>37</v>
      </c>
      <c r="C41">
        <v>370</v>
      </c>
      <c r="D41">
        <f t="shared" si="5"/>
        <v>37</v>
      </c>
      <c r="E41">
        <f t="shared" si="4"/>
        <v>629</v>
      </c>
      <c r="F41">
        <f t="shared" si="0"/>
        <v>1258</v>
      </c>
      <c r="G41" s="1">
        <f t="shared" ca="1" si="1"/>
        <v>0.86998613576308059</v>
      </c>
      <c r="H41" s="1">
        <f t="shared" ca="1" si="2"/>
        <v>5.2199168145784833</v>
      </c>
      <c r="I41">
        <f t="shared" ca="1" si="3"/>
        <v>6</v>
      </c>
    </row>
    <row r="42" spans="2:9">
      <c r="B42">
        <v>38</v>
      </c>
      <c r="C42">
        <v>380</v>
      </c>
      <c r="D42">
        <f t="shared" si="5"/>
        <v>38</v>
      </c>
      <c r="E42">
        <f t="shared" si="4"/>
        <v>646</v>
      </c>
      <c r="F42">
        <f t="shared" si="0"/>
        <v>1292</v>
      </c>
      <c r="G42" s="1">
        <f t="shared" ca="1" si="1"/>
        <v>0.96585762518550444</v>
      </c>
      <c r="H42" s="1">
        <f t="shared" ca="1" si="2"/>
        <v>5.7951457511130267</v>
      </c>
      <c r="I42">
        <f t="shared" ca="1" si="3"/>
        <v>6</v>
      </c>
    </row>
    <row r="43" spans="2:9">
      <c r="B43">
        <v>39</v>
      </c>
      <c r="C43">
        <v>390</v>
      </c>
      <c r="D43">
        <f t="shared" si="5"/>
        <v>39</v>
      </c>
      <c r="E43">
        <f t="shared" si="4"/>
        <v>663</v>
      </c>
      <c r="F43">
        <f t="shared" si="0"/>
        <v>1326</v>
      </c>
      <c r="G43" s="1">
        <f t="shared" ca="1" si="1"/>
        <v>0.9143790487877228</v>
      </c>
      <c r="H43" s="1">
        <f t="shared" ca="1" si="2"/>
        <v>5.4862742927263373</v>
      </c>
      <c r="I43">
        <f t="shared" ca="1" si="3"/>
        <v>6</v>
      </c>
    </row>
    <row r="44" spans="2:9">
      <c r="B44">
        <v>40</v>
      </c>
      <c r="C44">
        <v>400</v>
      </c>
      <c r="D44">
        <f t="shared" si="5"/>
        <v>40</v>
      </c>
      <c r="E44">
        <f t="shared" si="4"/>
        <v>680</v>
      </c>
      <c r="F44">
        <f t="shared" si="0"/>
        <v>1360</v>
      </c>
      <c r="G44" s="1">
        <f t="shared" ca="1" si="1"/>
        <v>0.94700598886146325</v>
      </c>
      <c r="H44" s="1">
        <f t="shared" ca="1" si="2"/>
        <v>5.6820359331687795</v>
      </c>
      <c r="I44">
        <f t="shared" ca="1" si="3"/>
        <v>6</v>
      </c>
    </row>
    <row r="45" spans="2:9">
      <c r="B45">
        <v>41</v>
      </c>
      <c r="C45">
        <v>410</v>
      </c>
      <c r="D45">
        <f t="shared" si="5"/>
        <v>41</v>
      </c>
      <c r="E45">
        <f t="shared" si="4"/>
        <v>697</v>
      </c>
      <c r="F45">
        <f t="shared" si="0"/>
        <v>1394</v>
      </c>
      <c r="G45" s="1">
        <f t="shared" ca="1" si="1"/>
        <v>0.51596143615753742</v>
      </c>
      <c r="H45" s="1">
        <f t="shared" ca="1" si="2"/>
        <v>3.0957686169452243</v>
      </c>
      <c r="I45">
        <f t="shared" ca="1" si="3"/>
        <v>4</v>
      </c>
    </row>
    <row r="46" spans="2:9">
      <c r="B46">
        <v>42</v>
      </c>
      <c r="C46">
        <v>420</v>
      </c>
      <c r="D46">
        <f t="shared" si="5"/>
        <v>42</v>
      </c>
      <c r="E46">
        <f t="shared" si="4"/>
        <v>714</v>
      </c>
      <c r="F46">
        <f t="shared" si="0"/>
        <v>1428</v>
      </c>
      <c r="G46" s="1">
        <f t="shared" ca="1" si="1"/>
        <v>1.7511810620293944E-2</v>
      </c>
      <c r="H46" s="1">
        <f t="shared" ca="1" si="2"/>
        <v>0.10507086372176366</v>
      </c>
      <c r="I46">
        <f t="shared" ca="1" si="3"/>
        <v>1</v>
      </c>
    </row>
    <row r="47" spans="2:9">
      <c r="B47">
        <v>43</v>
      </c>
      <c r="C47">
        <v>430</v>
      </c>
      <c r="D47">
        <f t="shared" si="5"/>
        <v>43</v>
      </c>
      <c r="E47">
        <f t="shared" si="4"/>
        <v>731</v>
      </c>
      <c r="F47">
        <f t="shared" si="0"/>
        <v>1462</v>
      </c>
      <c r="G47" s="1">
        <f t="shared" ca="1" si="1"/>
        <v>0.92925744560118817</v>
      </c>
      <c r="H47" s="1">
        <f t="shared" ca="1" si="2"/>
        <v>5.575544673607129</v>
      </c>
      <c r="I47">
        <f t="shared" ca="1" si="3"/>
        <v>6</v>
      </c>
    </row>
    <row r="48" spans="2:9">
      <c r="B48">
        <v>44</v>
      </c>
      <c r="C48">
        <v>440</v>
      </c>
      <c r="D48">
        <f t="shared" si="5"/>
        <v>44</v>
      </c>
      <c r="E48">
        <f t="shared" si="4"/>
        <v>748</v>
      </c>
      <c r="F48">
        <f t="shared" si="0"/>
        <v>1496</v>
      </c>
      <c r="G48" s="1">
        <f t="shared" ca="1" si="1"/>
        <v>0.48479659017368404</v>
      </c>
      <c r="H48" s="1">
        <f t="shared" ca="1" si="2"/>
        <v>2.9087795410421045</v>
      </c>
      <c r="I48">
        <f t="shared" ca="1" si="3"/>
        <v>3</v>
      </c>
    </row>
    <row r="49" spans="1:9">
      <c r="B49">
        <v>45</v>
      </c>
      <c r="C49">
        <v>450</v>
      </c>
      <c r="D49">
        <f t="shared" si="5"/>
        <v>45</v>
      </c>
      <c r="E49">
        <f t="shared" si="4"/>
        <v>765</v>
      </c>
      <c r="F49">
        <f t="shared" si="0"/>
        <v>1530</v>
      </c>
      <c r="G49" s="1">
        <f t="shared" ca="1" si="1"/>
        <v>0.78242914168901267</v>
      </c>
      <c r="H49" s="1">
        <f t="shared" ca="1" si="2"/>
        <v>4.6945748501340763</v>
      </c>
      <c r="I49">
        <f t="shared" ca="1" si="3"/>
        <v>5</v>
      </c>
    </row>
    <row r="50" spans="1:9">
      <c r="B50">
        <v>46</v>
      </c>
      <c r="C50">
        <v>460</v>
      </c>
      <c r="D50">
        <f t="shared" si="5"/>
        <v>46</v>
      </c>
      <c r="E50">
        <f t="shared" si="4"/>
        <v>782</v>
      </c>
      <c r="F50">
        <f t="shared" si="0"/>
        <v>1564</v>
      </c>
      <c r="G50" s="1">
        <f t="shared" ca="1" si="1"/>
        <v>0.59410591922313982</v>
      </c>
      <c r="H50" s="1">
        <f t="shared" ca="1" si="2"/>
        <v>3.5646355153388392</v>
      </c>
      <c r="I50">
        <f t="shared" ca="1" si="3"/>
        <v>4</v>
      </c>
    </row>
    <row r="52" spans="1:9">
      <c r="A52" t="s">
        <v>9</v>
      </c>
      <c r="B52">
        <f t="shared" ref="B52:H52" si="6">COUNTIF(B4:B50, 6)</f>
        <v>1</v>
      </c>
      <c r="C52">
        <f t="shared" si="6"/>
        <v>0</v>
      </c>
      <c r="D52">
        <f t="shared" si="6"/>
        <v>1</v>
      </c>
      <c r="E52">
        <f t="shared" si="6"/>
        <v>0</v>
      </c>
      <c r="F52">
        <f t="shared" si="6"/>
        <v>0</v>
      </c>
      <c r="G52">
        <f t="shared" ca="1" si="6"/>
        <v>0</v>
      </c>
      <c r="H52">
        <f t="shared" ca="1" si="6"/>
        <v>0</v>
      </c>
      <c r="I52">
        <f ca="1">COUNTIF(I4:I50, 6)</f>
        <v>11</v>
      </c>
    </row>
    <row r="53" spans="1:9">
      <c r="A53" t="s">
        <v>10</v>
      </c>
      <c r="B53">
        <f t="shared" ref="B53:H53" si="7">COUNT(B4:B50)</f>
        <v>47</v>
      </c>
      <c r="C53">
        <f t="shared" si="7"/>
        <v>47</v>
      </c>
      <c r="D53">
        <f t="shared" si="7"/>
        <v>47</v>
      </c>
      <c r="E53">
        <f t="shared" si="7"/>
        <v>47</v>
      </c>
      <c r="F53">
        <f t="shared" si="7"/>
        <v>47</v>
      </c>
      <c r="G53">
        <f t="shared" ca="1" si="7"/>
        <v>47</v>
      </c>
      <c r="H53">
        <f t="shared" ca="1" si="7"/>
        <v>47</v>
      </c>
      <c r="I53">
        <f ca="1">COUNT(I4:I50)</f>
        <v>47</v>
      </c>
    </row>
    <row r="54" spans="1:9">
      <c r="A54" t="s">
        <v>11</v>
      </c>
      <c r="B54">
        <f t="shared" ref="B54:H54" si="8">SUM(B4:B50)</f>
        <v>1081</v>
      </c>
      <c r="C54">
        <f t="shared" si="8"/>
        <v>10810</v>
      </c>
      <c r="D54">
        <f t="shared" si="8"/>
        <v>1081</v>
      </c>
      <c r="E54">
        <f t="shared" si="8"/>
        <v>18377</v>
      </c>
      <c r="F54">
        <f t="shared" si="8"/>
        <v>36754</v>
      </c>
      <c r="G54" s="1">
        <f t="shared" ca="1" si="8"/>
        <v>26.656996398633751</v>
      </c>
      <c r="H54" s="1">
        <f t="shared" ca="1" si="8"/>
        <v>159.94197839180254</v>
      </c>
      <c r="I54">
        <f ca="1">SUM(I4:I50)</f>
        <v>184</v>
      </c>
    </row>
    <row r="55" spans="1:9">
      <c r="A55" t="s">
        <v>12</v>
      </c>
      <c r="B55">
        <f t="shared" ref="B55:H55" si="9">AVERAGE(B4:B50)</f>
        <v>23</v>
      </c>
      <c r="C55">
        <f t="shared" si="9"/>
        <v>230</v>
      </c>
      <c r="D55">
        <f t="shared" si="9"/>
        <v>23</v>
      </c>
      <c r="E55">
        <f t="shared" si="9"/>
        <v>391</v>
      </c>
      <c r="F55">
        <f t="shared" si="9"/>
        <v>782</v>
      </c>
      <c r="G55" s="1">
        <f t="shared" ca="1" si="9"/>
        <v>0.56717013614114364</v>
      </c>
      <c r="H55" s="1">
        <f t="shared" ca="1" si="9"/>
        <v>3.4030208168468623</v>
      </c>
      <c r="I55" s="1">
        <f ca="1">AVERAGE(I4:I50)</f>
        <v>3.9148936170212765</v>
      </c>
    </row>
  </sheetData>
  <phoneticPr fontId="1" type="noConversion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C1" sqref="C1:F16"/>
    </sheetView>
  </sheetViews>
  <sheetFormatPr baseColWidth="10" defaultRowHeight="13" x14ac:dyDescent="0"/>
  <sheetData>
    <row r="1" spans="1:6">
      <c r="A1" t="s">
        <v>15</v>
      </c>
      <c r="B1" t="s">
        <v>13</v>
      </c>
      <c r="C1" t="s">
        <v>14</v>
      </c>
      <c r="D1" t="s">
        <v>16</v>
      </c>
      <c r="E1" t="s">
        <v>18</v>
      </c>
      <c r="F1" t="s">
        <v>17</v>
      </c>
    </row>
    <row r="2" spans="1:6">
      <c r="A2">
        <v>4.49</v>
      </c>
      <c r="B2">
        <v>6.05</v>
      </c>
      <c r="C2">
        <v>69.87</v>
      </c>
      <c r="D2">
        <f>A2+B2</f>
        <v>10.54</v>
      </c>
    </row>
    <row r="3" spans="1:6">
      <c r="A3">
        <v>4.21</v>
      </c>
      <c r="B3">
        <v>5.45</v>
      </c>
      <c r="C3">
        <v>73.05</v>
      </c>
      <c r="D3">
        <f>A3+B3</f>
        <v>9.66</v>
      </c>
    </row>
    <row r="4" spans="1:6">
      <c r="A4">
        <v>4.03</v>
      </c>
      <c r="B4">
        <v>1</v>
      </c>
      <c r="C4">
        <v>38.4</v>
      </c>
      <c r="D4">
        <f>A4+B4</f>
        <v>5.03</v>
      </c>
    </row>
    <row r="5" spans="1:6">
      <c r="A5">
        <v>7.38</v>
      </c>
      <c r="B5">
        <v>0.54</v>
      </c>
      <c r="C5">
        <v>62.22</v>
      </c>
      <c r="D5">
        <f>A5+B5</f>
        <v>7.92</v>
      </c>
    </row>
    <row r="6" spans="1:6">
      <c r="A6">
        <v>7.04</v>
      </c>
      <c r="B6">
        <v>0.56000000000000005</v>
      </c>
      <c r="C6">
        <v>60.45</v>
      </c>
      <c r="D6">
        <f>A6+B6</f>
        <v>7.6</v>
      </c>
    </row>
    <row r="7" spans="1:6">
      <c r="A7">
        <v>4.68</v>
      </c>
      <c r="B7">
        <v>2.93</v>
      </c>
      <c r="C7">
        <v>64.459999999999994</v>
      </c>
      <c r="E7">
        <f>B7+A7</f>
        <v>7.6099999999999994</v>
      </c>
    </row>
    <row r="8" spans="1:6">
      <c r="A8">
        <v>4.8899999999999997</v>
      </c>
      <c r="B8">
        <v>2.68</v>
      </c>
      <c r="C8">
        <v>68.099999999999994</v>
      </c>
      <c r="E8">
        <f t="shared" ref="E8:E11" si="0">B8+A8</f>
        <v>7.57</v>
      </c>
    </row>
    <row r="9" spans="1:6">
      <c r="A9">
        <v>4.3</v>
      </c>
      <c r="B9">
        <v>2.85</v>
      </c>
      <c r="C9">
        <v>69.2</v>
      </c>
      <c r="E9">
        <f t="shared" si="0"/>
        <v>7.15</v>
      </c>
    </row>
    <row r="10" spans="1:6">
      <c r="A10">
        <v>4.6500000000000004</v>
      </c>
      <c r="B10">
        <v>3.05</v>
      </c>
      <c r="C10">
        <v>71.900000000000006</v>
      </c>
      <c r="E10">
        <f t="shared" si="0"/>
        <v>7.7</v>
      </c>
    </row>
    <row r="11" spans="1:6">
      <c r="A11">
        <v>4.18</v>
      </c>
      <c r="B11">
        <v>3.04</v>
      </c>
      <c r="C11">
        <v>73.099999999999994</v>
      </c>
      <c r="E11">
        <f t="shared" si="0"/>
        <v>7.22</v>
      </c>
    </row>
    <row r="12" spans="1:6">
      <c r="A12">
        <v>2.65</v>
      </c>
      <c r="B12">
        <v>0.47</v>
      </c>
      <c r="C12">
        <v>48.1</v>
      </c>
      <c r="F12">
        <f>A12+B12</f>
        <v>3.12</v>
      </c>
    </row>
    <row r="13" spans="1:6">
      <c r="A13">
        <v>2.74</v>
      </c>
      <c r="B13">
        <v>0.83</v>
      </c>
      <c r="C13">
        <v>53.13</v>
      </c>
      <c r="F13">
        <f t="shared" ref="F13:F16" si="1">A13+B13</f>
        <v>3.5700000000000003</v>
      </c>
    </row>
    <row r="14" spans="1:6">
      <c r="A14">
        <v>3.09</v>
      </c>
      <c r="B14">
        <v>1.2</v>
      </c>
      <c r="C14">
        <v>54.79</v>
      </c>
      <c r="F14">
        <f t="shared" si="1"/>
        <v>4.29</v>
      </c>
    </row>
    <row r="15" spans="1:6">
      <c r="A15">
        <v>3.17</v>
      </c>
      <c r="B15">
        <v>1.68</v>
      </c>
      <c r="C15">
        <v>56.02</v>
      </c>
      <c r="F15">
        <f t="shared" si="1"/>
        <v>4.8499999999999996</v>
      </c>
    </row>
    <row r="16" spans="1:6">
      <c r="A16">
        <v>3.21</v>
      </c>
      <c r="B16">
        <v>2.2400000000000002</v>
      </c>
      <c r="C16">
        <v>57.37</v>
      </c>
      <c r="F16">
        <f t="shared" si="1"/>
        <v>5.45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38" sqref="H38"/>
    </sheetView>
  </sheetViews>
  <sheetFormatPr baseColWidth="10" defaultRowHeight="13" x14ac:dyDescent="0"/>
  <sheetData>
    <row r="1" spans="1:4">
      <c r="A1" t="s">
        <v>15</v>
      </c>
      <c r="B1" t="s">
        <v>13</v>
      </c>
      <c r="C1" t="s">
        <v>14</v>
      </c>
      <c r="D1" t="s">
        <v>19</v>
      </c>
    </row>
    <row r="2" spans="1:4">
      <c r="A2">
        <v>4.49</v>
      </c>
      <c r="B2">
        <v>6.05</v>
      </c>
      <c r="C2">
        <v>69.87</v>
      </c>
      <c r="D2">
        <f>A2+B2</f>
        <v>10.54</v>
      </c>
    </row>
    <row r="3" spans="1:4">
      <c r="A3">
        <v>4.21</v>
      </c>
      <c r="B3">
        <v>5.45</v>
      </c>
      <c r="C3">
        <v>73.05</v>
      </c>
      <c r="D3">
        <f>A3+B3</f>
        <v>9.66</v>
      </c>
    </row>
    <row r="4" spans="1:4">
      <c r="A4">
        <v>4.03</v>
      </c>
      <c r="B4">
        <v>1</v>
      </c>
      <c r="C4">
        <v>38.4</v>
      </c>
      <c r="D4">
        <f>A4+B4</f>
        <v>5.03</v>
      </c>
    </row>
    <row r="5" spans="1:4">
      <c r="A5">
        <v>7.38</v>
      </c>
      <c r="B5">
        <v>0.54</v>
      </c>
      <c r="C5">
        <v>62.22</v>
      </c>
      <c r="D5">
        <f>A5+B5</f>
        <v>7.92</v>
      </c>
    </row>
    <row r="6" spans="1:4">
      <c r="A6">
        <v>7.04</v>
      </c>
      <c r="B6">
        <v>0.56000000000000005</v>
      </c>
      <c r="C6">
        <v>60.45</v>
      </c>
      <c r="D6">
        <f>A6+B6</f>
        <v>7.6</v>
      </c>
    </row>
    <row r="7" spans="1:4">
      <c r="A7">
        <v>4.68</v>
      </c>
      <c r="B7">
        <v>2.93</v>
      </c>
      <c r="C7">
        <v>64.459999999999994</v>
      </c>
      <c r="D7">
        <f>B7+A7</f>
        <v>7.6099999999999994</v>
      </c>
    </row>
    <row r="8" spans="1:4">
      <c r="A8">
        <v>4.8899999999999997</v>
      </c>
      <c r="B8">
        <v>2.68</v>
      </c>
      <c r="C8">
        <v>68.099999999999994</v>
      </c>
      <c r="D8">
        <f>B8+A8</f>
        <v>7.57</v>
      </c>
    </row>
    <row r="9" spans="1:4">
      <c r="A9">
        <v>4.3</v>
      </c>
      <c r="B9">
        <v>2.85</v>
      </c>
      <c r="C9">
        <v>69.2</v>
      </c>
      <c r="D9">
        <f>B9+A9</f>
        <v>7.15</v>
      </c>
    </row>
    <row r="10" spans="1:4">
      <c r="A10">
        <v>4.6500000000000004</v>
      </c>
      <c r="B10">
        <v>3.05</v>
      </c>
      <c r="C10">
        <v>71.900000000000006</v>
      </c>
      <c r="D10">
        <f>B10+A10</f>
        <v>7.7</v>
      </c>
    </row>
    <row r="11" spans="1:4">
      <c r="A11">
        <v>4.18</v>
      </c>
      <c r="B11">
        <v>3.04</v>
      </c>
      <c r="C11">
        <v>73.099999999999994</v>
      </c>
      <c r="D11">
        <f>B11+A11</f>
        <v>7.22</v>
      </c>
    </row>
    <row r="12" spans="1:4">
      <c r="A12">
        <v>2.65</v>
      </c>
      <c r="B12">
        <v>0.47</v>
      </c>
      <c r="C12">
        <v>48.1</v>
      </c>
      <c r="D12">
        <f>A12+B12</f>
        <v>3.12</v>
      </c>
    </row>
    <row r="13" spans="1:4">
      <c r="A13">
        <v>2.74</v>
      </c>
      <c r="B13">
        <v>0.83</v>
      </c>
      <c r="C13">
        <v>53.13</v>
      </c>
      <c r="D13">
        <f>A13+B13</f>
        <v>3.5700000000000003</v>
      </c>
    </row>
    <row r="14" spans="1:4">
      <c r="A14">
        <v>3.09</v>
      </c>
      <c r="B14">
        <v>1.2</v>
      </c>
      <c r="C14">
        <v>54.79</v>
      </c>
      <c r="D14">
        <f>A14+B14</f>
        <v>4.29</v>
      </c>
    </row>
    <row r="15" spans="1:4">
      <c r="A15">
        <v>3.17</v>
      </c>
      <c r="B15">
        <v>1.68</v>
      </c>
      <c r="C15">
        <v>56.02</v>
      </c>
      <c r="D15">
        <f>A15+B15</f>
        <v>4.8499999999999996</v>
      </c>
    </row>
    <row r="16" spans="1:4">
      <c r="A16">
        <v>3.21</v>
      </c>
      <c r="B16">
        <v>2.2400000000000002</v>
      </c>
      <c r="C16">
        <v>57.37</v>
      </c>
      <c r="D16">
        <f>A16+B16</f>
        <v>5.45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Dice</vt:lpstr>
      <vt:lpstr>Rocks</vt:lpstr>
      <vt:lpstr>Rocks - first try</vt:lpstr>
    </vt:vector>
  </TitlesOfParts>
  <Company>Western WA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Hirsch</dc:creator>
  <cp:lastModifiedBy>David Hirsch</cp:lastModifiedBy>
  <dcterms:created xsi:type="dcterms:W3CDTF">2009-03-30T22:31:12Z</dcterms:created>
  <dcterms:modified xsi:type="dcterms:W3CDTF">2013-02-05T03:27:22Z</dcterms:modified>
</cp:coreProperties>
</file>